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igo\Documents\書類テンプレート\書類テンプレート\書類テンプレート6種\⑬\"/>
    </mc:Choice>
  </mc:AlternateContent>
  <xr:revisionPtr revIDLastSave="0" documentId="8_{8EB209A7-249B-4BF2-BAF4-3742FA250D3B}" xr6:coauthVersionLast="44" xr6:coauthVersionMax="44" xr10:uidLastSave="{00000000-0000-0000-0000-000000000000}"/>
  <bookViews>
    <workbookView xWindow="384" yWindow="384" windowWidth="12276" windowHeight="11760" activeTab="1" xr2:uid="{67B66080-9FA8-4922-A055-AFE76EA54950}"/>
  </bookViews>
  <sheets>
    <sheet name="注文請書⑬" sheetId="1" r:id="rId1"/>
    <sheet name="注文請書⑬ (8%)" sheetId="2" r:id="rId2"/>
  </sheets>
  <definedNames>
    <definedName name="_xlnm.Print_Area" localSheetId="0">注文請書⑬!$A$1:$F$41</definedName>
    <definedName name="_xlnm.Print_Area" localSheetId="1">'注文請書⑬ (8%)'!$A$1:$F$41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2" l="1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36" i="2" s="1"/>
  <c r="F1" i="2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36" i="1" s="1"/>
  <c r="F22" i="1"/>
  <c r="F1" i="1"/>
  <c r="F37" i="2" l="1"/>
  <c r="F38" i="2" s="1"/>
  <c r="B18" i="2" s="1"/>
  <c r="F37" i="1"/>
  <c r="F38" i="1"/>
  <c r="B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2" authorId="0" shapeId="0" xr:uid="{4C9FD779-9D28-4F68-A7BF-BBCBAC228B97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2" authorId="0" shapeId="0" xr:uid="{AF7AA2EC-181D-49CE-85C8-B2AFF0F6DBAE}">
      <text>
        <r>
          <rPr>
            <sz val="9"/>
            <color indexed="81"/>
            <rFont val="MS P ゴシック"/>
            <family val="3"/>
            <charset val="128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<sst xmlns="http://schemas.openxmlformats.org/spreadsheetml/2006/main" count="46" uniqueCount="23">
  <si>
    <t>クライアント株式会社　御中</t>
  </si>
  <si>
    <t>サンプル株式会社</t>
  </si>
  <si>
    <t>〒000-0000</t>
  </si>
  <si>
    <t>東京都目黒区上目黒12-34-56</t>
  </si>
  <si>
    <t>サンプルビル5階</t>
  </si>
  <si>
    <t>件名：</t>
    <rPh sb="0" eb="2">
      <t>ケンメイ</t>
    </rPh>
    <phoneticPr fontId="3"/>
  </si>
  <si>
    <t>納期：</t>
    <rPh sb="0" eb="2">
      <t>ノウキ</t>
    </rPh>
    <phoneticPr fontId="3"/>
  </si>
  <si>
    <t>支払条件：</t>
    <rPh sb="0" eb="2">
      <t>シハライ</t>
    </rPh>
    <rPh sb="2" eb="4">
      <t>ジョウケン</t>
    </rPh>
    <phoneticPr fontId="3"/>
  </si>
  <si>
    <t>合計金額</t>
    <rPh sb="0" eb="2">
      <t>ゴウケイ</t>
    </rPh>
    <rPh sb="2" eb="4">
      <t>キンガク</t>
    </rPh>
    <phoneticPr fontId="3" alignment="center"/>
  </si>
  <si>
    <t>（消費税等込）</t>
  </si>
  <si>
    <t>品名</t>
    <rPh sb="0" eb="2">
      <t>ヒンメイ</t>
    </rPh>
    <phoneticPr fontId="3"/>
  </si>
  <si>
    <t>単価</t>
    <phoneticPr fontId="3"/>
  </si>
  <si>
    <t>数量</t>
    <phoneticPr fontId="3"/>
  </si>
  <si>
    <t>金額</t>
    <rPh sb="0" eb="2">
      <t>キンガク</t>
    </rPh>
    <phoneticPr fontId="3"/>
  </si>
  <si>
    <t>品名1</t>
    <phoneticPr fontId="3" alignment="center"/>
  </si>
  <si>
    <t>品名2</t>
    <phoneticPr fontId="3"/>
  </si>
  <si>
    <t>品名3</t>
    <phoneticPr fontId="3"/>
  </si>
  <si>
    <t>品名4</t>
    <phoneticPr fontId="3"/>
  </si>
  <si>
    <t>小計</t>
    <rPh sb="0" eb="2">
      <t>ショウケイ</t>
    </rPh>
    <phoneticPr fontId="3" alignment="center"/>
  </si>
  <si>
    <t>消費税</t>
    <rPh sb="0" eb="3">
      <t>ショウヒゼイ</t>
    </rPh>
    <phoneticPr fontId="3" alignment="center"/>
  </si>
  <si>
    <t>注文請書</t>
    <rPh sb="0" eb="2">
      <t>チュウモン</t>
    </rPh>
    <rPh sb="2" eb="4">
      <t>ウケショ</t>
    </rPh>
    <phoneticPr fontId="3"/>
  </si>
  <si>
    <t>下記の通り注文をお請け致します。</t>
    <rPh sb="5" eb="7">
      <t>チュウモン</t>
    </rPh>
    <rPh sb="9" eb="10">
      <t>ウ</t>
    </rPh>
    <rPh sb="11" eb="12">
      <t>イタ</t>
    </rPh>
    <phoneticPr fontId="3" alignment="center"/>
  </si>
  <si>
    <r>
      <t>注文請書</t>
    </r>
    <r>
      <rPr>
        <sz val="16"/>
        <color theme="1"/>
        <rFont val="游ゴシック"/>
        <family val="3"/>
        <charset val="128"/>
      </rPr>
      <t>（軽減税率対象）</t>
    </r>
    <rPh sb="0" eb="2">
      <t>チュウモン</t>
    </rPh>
    <rPh sb="2" eb="4">
      <t>ウケショ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</si>
</sst>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&lt;=999]000;[&lt;=9999]000\-00;000\-0000"/>
  </numFmts>
  <fonts count="2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32"/>
      <color indexed="8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28"/>
      <color indexed="8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2"/>
      <color indexed="8"/>
      <name val="游ゴシック"/>
      <family val="3"/>
      <charset val="128"/>
    </font>
    <font>
      <sz val="16"/>
      <color indexed="8"/>
      <name val="游ゴシック"/>
      <family val="3"/>
      <charset val="128"/>
    </font>
    <font>
      <sz val="18"/>
      <color indexed="8"/>
      <name val="游ゴシック"/>
      <family val="3"/>
      <charset val="128"/>
    </font>
    <font>
      <sz val="10"/>
      <name val="游ゴシック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u/>
      <sz val="12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4" fontId="6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31" fontId="11" fillId="0" borderId="0" xfId="0" applyNumberFormat="1" applyFont="1" applyAlignment="1">
      <alignment horizontal="left" vertical="center"/>
    </xf>
    <xf numFmtId="31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2" xfId="0" applyFont="1" applyBorder="1" applyAlignment="1">
      <alignment horizontal="left" inden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5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/>
    </xf>
    <xf numFmtId="0" fontId="5" fillId="0" borderId="3" xfId="0" applyFont="1" applyBorder="1"/>
    <xf numFmtId="0" fontId="15" fillId="0" borderId="0" xfId="0" applyFont="1" applyAlignment="1">
      <alignment horizontal="right" vertical="center"/>
    </xf>
    <xf numFmtId="0" fontId="5" fillId="0" borderId="0" xfId="0" applyFont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76" fontId="18" fillId="0" borderId="0" xfId="0" applyNumberFormat="1" applyFont="1" applyAlignment="1">
      <alignment horizontal="right"/>
    </xf>
    <xf numFmtId="176" fontId="12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right"/>
    </xf>
    <xf numFmtId="176" fontId="18" fillId="0" borderId="1" xfId="0" applyNumberFormat="1" applyFont="1" applyBorder="1" applyAlignment="1">
      <alignment horizontal="right"/>
    </xf>
    <xf numFmtId="176" fontId="16" fillId="0" borderId="1" xfId="0" applyNumberFormat="1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7" fontId="11" fillId="0" borderId="7" xfId="0" applyNumberFormat="1" applyFont="1" applyBorder="1" applyAlignment="1">
      <alignment horizontal="left" vertical="center" indent="1"/>
    </xf>
    <xf numFmtId="177" fontId="11" fillId="0" borderId="8" xfId="0" applyNumberFormat="1" applyFont="1" applyBorder="1" applyAlignment="1">
      <alignment horizontal="left" vertical="center" indent="1"/>
    </xf>
    <xf numFmtId="38" fontId="13" fillId="0" borderId="8" xfId="1" applyFont="1" applyBorder="1" applyAlignment="1">
      <alignment horizontal="right" vertical="center" indent="1"/>
    </xf>
    <xf numFmtId="0" fontId="13" fillId="0" borderId="8" xfId="1" applyNumberFormat="1" applyFont="1" applyBorder="1" applyAlignment="1">
      <alignment horizontal="right" vertical="center" indent="1"/>
    </xf>
    <xf numFmtId="38" fontId="13" fillId="0" borderId="9" xfId="1" applyFont="1" applyBorder="1" applyAlignment="1">
      <alignment horizontal="right" vertical="center" indent="1"/>
    </xf>
    <xf numFmtId="177" fontId="11" fillId="0" borderId="10" xfId="0" applyNumberFormat="1" applyFont="1" applyBorder="1" applyAlignment="1">
      <alignment horizontal="left" vertical="center" indent="1"/>
    </xf>
    <xf numFmtId="177" fontId="11" fillId="0" borderId="11" xfId="0" applyNumberFormat="1" applyFont="1" applyBorder="1" applyAlignment="1">
      <alignment horizontal="left" vertical="center" indent="1"/>
    </xf>
    <xf numFmtId="38" fontId="13" fillId="0" borderId="11" xfId="1" applyFont="1" applyBorder="1" applyAlignment="1">
      <alignment horizontal="right" vertical="center" indent="1"/>
    </xf>
    <xf numFmtId="0" fontId="13" fillId="0" borderId="11" xfId="1" applyNumberFormat="1" applyFont="1" applyBorder="1" applyAlignment="1">
      <alignment horizontal="right" vertical="center" indent="1"/>
    </xf>
    <xf numFmtId="38" fontId="11" fillId="0" borderId="12" xfId="1" applyFont="1" applyBorder="1" applyAlignment="1">
      <alignment horizontal="right" vertical="center" indent="1"/>
    </xf>
    <xf numFmtId="38" fontId="13" fillId="0" borderId="12" xfId="1" applyFont="1" applyBorder="1" applyAlignment="1">
      <alignment horizontal="right" vertical="center" indent="1"/>
    </xf>
    <xf numFmtId="177" fontId="11" fillId="0" borderId="13" xfId="0" applyNumberFormat="1" applyFont="1" applyBorder="1" applyAlignment="1">
      <alignment horizontal="left" vertical="center" indent="1"/>
    </xf>
    <xf numFmtId="177" fontId="11" fillId="0" borderId="14" xfId="0" applyNumberFormat="1" applyFont="1" applyBorder="1" applyAlignment="1">
      <alignment horizontal="left" vertical="center" indent="1"/>
    </xf>
    <xf numFmtId="38" fontId="13" fillId="0" borderId="14" xfId="1" applyFont="1" applyBorder="1" applyAlignment="1">
      <alignment horizontal="right" vertical="center" indent="1"/>
    </xf>
    <xf numFmtId="0" fontId="13" fillId="0" borderId="14" xfId="1" applyNumberFormat="1" applyFont="1" applyBorder="1" applyAlignment="1">
      <alignment horizontal="right" vertical="center" indent="1"/>
    </xf>
    <xf numFmtId="38" fontId="11" fillId="0" borderId="15" xfId="1" applyFont="1" applyBorder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/>
    </xf>
    <xf numFmtId="9" fontId="13" fillId="0" borderId="20" xfId="2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1" fillId="0" borderId="0" xfId="3" applyFont="1" applyAlignment="1">
      <alignment horizontal="right"/>
    </xf>
    <xf numFmtId="0" fontId="22" fillId="0" borderId="0" xfId="0" applyFont="1"/>
    <xf numFmtId="0" fontId="23" fillId="0" borderId="0" xfId="3" applyFont="1" applyAlignment="1">
      <alignment horizontal="right"/>
    </xf>
    <xf numFmtId="0" fontId="2" fillId="0" borderId="0" xfId="0" applyFont="1" applyAlignment="1">
      <alignment vertical="center"/>
    </xf>
    <xf numFmtId="9" fontId="24" fillId="0" borderId="0" xfId="2" applyFont="1" applyAlignment="1">
      <alignment horizontal="left" vertical="center"/>
    </xf>
    <xf numFmtId="9" fontId="2" fillId="0" borderId="0" xfId="0" applyNumberFormat="1" applyFont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851991</xdr:colOff>
      <xdr:row>3</xdr:row>
      <xdr:rowOff>32473</xdr:rowOff>
    </xdr:from>
    <xdr:to>
      <xdr:col>5</xdr:col>
      <xdr:colOff>466493</xdr:colOff>
      <xdr:row>7</xdr:row>
      <xdr:rowOff>1517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139B8623-1D19-4128-B2B5-6357CCC2D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0111" y="893533"/>
          <a:ext cx="589862" cy="578644"/>
        </a:xfrm>
        <a:prstGeom prst="rect">
          <a:avLst/>
        </a:prstGeom>
      </xdr:spPr>
    </xdr:pic>
    <xdr:clientData/>
  </xdr:twoCellAnchor>
  <xdr:twoCellAnchor editAs="oneCell">
    <xdr:from>
      <xdr:col>0</xdr:col>
      <xdr:colOff>107384</xdr:colOff>
      <xdr:row>36</xdr:row>
      <xdr:rowOff>31751</xdr:rowOff>
    </xdr:from>
    <xdr:to>
      <xdr:col>1</xdr:col>
      <xdr:colOff>427718</xdr:colOff>
      <xdr:row>40</xdr:row>
      <xdr:rowOff>198697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544ACD9-0FCC-43A8-B0D6-BDB88ECA8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384" y="7522211"/>
          <a:ext cx="1303314" cy="1111826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460375</xdr:colOff>
      <xdr:row>1</xdr:row>
      <xdr:rowOff>24548</xdr:rowOff>
    </xdr:from>
    <xdr:to>
      <xdr:col>5</xdr:col>
      <xdr:colOff>996063</xdr:colOff>
      <xdr:row>3</xdr:row>
      <xdr:rowOff>80384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2C3FD4F-681C-4BE3-BA95-79529ACEA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443855" y="283628"/>
          <a:ext cx="535688" cy="657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851991</xdr:colOff>
      <xdr:row>3</xdr:row>
      <xdr:rowOff>32473</xdr:rowOff>
    </xdr:from>
    <xdr:to>
      <xdr:col>5</xdr:col>
      <xdr:colOff>466493</xdr:colOff>
      <xdr:row>7</xdr:row>
      <xdr:rowOff>1517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7F0958E-529A-436C-A8AE-3ADEC732B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0111" y="893533"/>
          <a:ext cx="589862" cy="578644"/>
        </a:xfrm>
        <a:prstGeom prst="rect">
          <a:avLst/>
        </a:prstGeom>
      </xdr:spPr>
    </xdr:pic>
    <xdr:clientData/>
  </xdr:twoCellAnchor>
  <xdr:twoCellAnchor editAs="oneCell">
    <xdr:from>
      <xdr:col>0</xdr:col>
      <xdr:colOff>107384</xdr:colOff>
      <xdr:row>36</xdr:row>
      <xdr:rowOff>31751</xdr:rowOff>
    </xdr:from>
    <xdr:to>
      <xdr:col>1</xdr:col>
      <xdr:colOff>427718</xdr:colOff>
      <xdr:row>40</xdr:row>
      <xdr:rowOff>198697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FDB9FC-F69D-4E08-B4C0-8E46245E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alphaModFix amt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7384" y="7522211"/>
          <a:ext cx="1303314" cy="1111826"/>
        </a:xfrm>
        <a:prstGeom prst="rect">
          <a:avLst/>
        </a:prstGeom>
      </xdr:spPr>
    </xdr:pic>
    <xdr:clientData/>
  </xdr:twoCellAnchor>
  <xdr:twoCellAnchor editAs="oneCell">
    <xdr:from>
      <xdr:col>5</xdr:col>
      <xdr:colOff>460375</xdr:colOff>
      <xdr:row>1</xdr:row>
      <xdr:rowOff>24548</xdr:rowOff>
    </xdr:from>
    <xdr:to>
      <xdr:col>5</xdr:col>
      <xdr:colOff>996063</xdr:colOff>
      <xdr:row>3</xdr:row>
      <xdr:rowOff>80384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76649B2-D5DE-46DD-91DF-825A71B50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50000"/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443855" y="283628"/>
          <a:ext cx="535688" cy="657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F2A54-358B-4AC9-8095-E5A19C9EA6CE}">
  <sheetPr published="0"/>
  <dimension ref="A1:I61"/>
  <sheetViews>
    <sheetView showGridLines="0" view="pageBreakPreview" zoomScaleNormal="70" zoomScaleSheetLayoutView="100" workbookViewId="0">
      <selection activeCell="A9" sqref="A9"/>
    </sheetView>
  </sheetViews>
  <sheetFormatPr defaultColWidth="11.81640625" defaultRowHeight="19.8"/>
  <cols>
    <col min="1" max="3" width="11.7265625" style="5" customWidth="1"/>
    <col min="4" max="4" width="12.6328125" style="5" customWidth="1"/>
    <col min="5" max="5" width="11.6328125" style="5" customWidth="1"/>
    <col min="6" max="6" width="12.6328125" style="5" customWidth="1"/>
    <col min="7" max="7" width="8.7265625" style="5" customWidth="1"/>
    <col min="8" max="8" width="11.6328125" style="5" customWidth="1"/>
    <col min="9" max="16384" width="11.81640625" style="5"/>
  </cols>
  <sheetData>
    <row r="1" spans="1:9" ht="20.399999999999999" thickBot="1">
      <c r="A1" s="1"/>
      <c r="B1" s="1"/>
      <c r="C1" s="2"/>
      <c r="D1" s="3"/>
      <c r="E1" s="3"/>
      <c r="F1" s="4">
        <f ca="1">TODAY()</f>
        <v>43914</v>
      </c>
    </row>
    <row r="2" spans="1:9" ht="9" customHeight="1">
      <c r="A2" s="6"/>
      <c r="B2" s="6"/>
      <c r="C2" s="7"/>
      <c r="F2" s="8"/>
    </row>
    <row r="3" spans="1:9" ht="38.549999999999997" customHeight="1">
      <c r="A3" s="9" t="s">
        <v>20</v>
      </c>
      <c r="B3" s="9"/>
      <c r="C3" s="9"/>
      <c r="D3" s="9"/>
      <c r="E3" s="9"/>
      <c r="F3" s="9"/>
    </row>
    <row r="4" spans="1:9" ht="12.45" customHeight="1">
      <c r="A4" s="10"/>
      <c r="B4" s="10"/>
      <c r="C4" s="10"/>
      <c r="D4" s="10"/>
      <c r="E4" s="10"/>
      <c r="F4" s="10"/>
    </row>
    <row r="5" spans="1:9" ht="12.45" customHeight="1">
      <c r="B5" s="11"/>
      <c r="C5" s="11"/>
      <c r="D5" s="11"/>
      <c r="E5" s="11"/>
      <c r="F5" s="12"/>
    </row>
    <row r="6" spans="1:9" s="17" customFormat="1" ht="12.45" customHeight="1">
      <c r="A6" s="13" t="s">
        <v>0</v>
      </c>
      <c r="B6" s="13"/>
      <c r="C6" s="13"/>
      <c r="D6" s="14"/>
      <c r="E6" s="15" t="s">
        <v>1</v>
      </c>
      <c r="F6" s="16"/>
      <c r="G6" s="5"/>
    </row>
    <row r="7" spans="1:9" s="17" customFormat="1" ht="12.45" customHeight="1">
      <c r="A7" s="18"/>
      <c r="B7" s="18"/>
      <c r="C7" s="18"/>
      <c r="D7" s="14"/>
      <c r="E7" s="19" t="s">
        <v>2</v>
      </c>
      <c r="F7" s="20"/>
      <c r="G7" s="21"/>
      <c r="H7" s="21"/>
      <c r="I7" s="21"/>
    </row>
    <row r="8" spans="1:9" ht="12.45" customHeight="1">
      <c r="B8" s="22"/>
      <c r="C8" s="22"/>
      <c r="D8" s="14"/>
      <c r="E8" s="15" t="s">
        <v>3</v>
      </c>
      <c r="F8" s="23"/>
      <c r="G8" s="21"/>
      <c r="H8" s="21"/>
      <c r="I8" s="21"/>
    </row>
    <row r="9" spans="1:9" ht="12.45" customHeight="1">
      <c r="A9" s="24" t="s">
        <v>21</v>
      </c>
      <c r="B9" s="22"/>
      <c r="C9" s="22"/>
      <c r="D9" s="14"/>
      <c r="E9" s="19" t="s">
        <v>4</v>
      </c>
      <c r="F9" s="25"/>
      <c r="G9" s="21"/>
      <c r="H9" s="21"/>
      <c r="I9" s="21"/>
    </row>
    <row r="10" spans="1:9" ht="12.45" customHeight="1">
      <c r="A10" s="26"/>
      <c r="B10" s="26"/>
      <c r="C10" s="26"/>
      <c r="D10" s="14"/>
      <c r="E10" s="27"/>
      <c r="F10" s="27"/>
      <c r="G10" s="21"/>
      <c r="H10" s="21"/>
      <c r="I10" s="21"/>
    </row>
    <row r="11" spans="1:9" ht="12.45" customHeight="1">
      <c r="A11" s="28"/>
      <c r="B11" s="29"/>
      <c r="C11" s="30"/>
      <c r="D11" s="31"/>
      <c r="E11" s="31"/>
      <c r="F11" s="31"/>
      <c r="G11" s="21"/>
      <c r="H11" s="21"/>
      <c r="I11" s="21"/>
    </row>
    <row r="12" spans="1:9" ht="12.45" customHeight="1">
      <c r="A12" s="32" t="s">
        <v>5</v>
      </c>
      <c r="B12" s="24"/>
      <c r="C12" s="24"/>
      <c r="D12" s="33"/>
      <c r="E12" s="33"/>
      <c r="F12" s="33"/>
      <c r="G12" s="21"/>
      <c r="H12" s="21"/>
      <c r="I12" s="21"/>
    </row>
    <row r="13" spans="1:9" ht="12.45" customHeight="1">
      <c r="A13" s="32" t="s">
        <v>6</v>
      </c>
      <c r="B13" s="24"/>
      <c r="C13" s="24"/>
      <c r="D13" s="33"/>
      <c r="E13" s="33"/>
      <c r="F13" s="33"/>
      <c r="G13" s="21"/>
      <c r="H13" s="21"/>
      <c r="I13" s="21"/>
    </row>
    <row r="14" spans="1:9" ht="12.45" customHeight="1">
      <c r="A14" s="32" t="s">
        <v>7</v>
      </c>
      <c r="B14" s="24"/>
      <c r="C14" s="24"/>
      <c r="D14" s="33"/>
      <c r="E14" s="33"/>
      <c r="F14" s="33"/>
      <c r="G14" s="21"/>
      <c r="H14" s="21"/>
      <c r="I14" s="21"/>
    </row>
    <row r="15" spans="1:9" ht="12.45" customHeight="1">
      <c r="A15" s="34"/>
      <c r="B15" s="35"/>
      <c r="C15" s="35"/>
      <c r="D15" s="35"/>
      <c r="E15" s="35"/>
      <c r="F15" s="35"/>
      <c r="G15" s="21"/>
      <c r="H15" s="21"/>
      <c r="I15" s="21"/>
    </row>
    <row r="16" spans="1:9" ht="12.45" customHeight="1">
      <c r="A16" s="36"/>
      <c r="B16" s="37"/>
      <c r="C16" s="37"/>
      <c r="D16" s="14"/>
      <c r="F16" s="38"/>
    </row>
    <row r="17" spans="1:6" ht="12.45" customHeight="1">
      <c r="A17" s="38"/>
      <c r="B17" s="38"/>
      <c r="C17" s="38"/>
      <c r="D17" s="14"/>
      <c r="F17" s="39"/>
    </row>
    <row r="18" spans="1:6" ht="12.45" customHeight="1">
      <c r="A18" s="40" t="s">
        <v>8</v>
      </c>
      <c r="B18" s="41">
        <f>F38</f>
        <v>237600</v>
      </c>
      <c r="C18" s="41"/>
      <c r="D18" s="42"/>
      <c r="F18" s="39"/>
    </row>
    <row r="19" spans="1:6" ht="21" customHeight="1" thickBot="1">
      <c r="A19" s="43"/>
      <c r="B19" s="44"/>
      <c r="C19" s="44"/>
      <c r="D19" s="45" t="s">
        <v>9</v>
      </c>
      <c r="F19" s="39"/>
    </row>
    <row r="20" spans="1:6" ht="17.55" customHeight="1"/>
    <row r="21" spans="1:6" ht="25.05" customHeight="1">
      <c r="A21" s="46" t="s">
        <v>10</v>
      </c>
      <c r="B21" s="47"/>
      <c r="C21" s="47"/>
      <c r="D21" s="48" t="s">
        <v>11</v>
      </c>
      <c r="E21" s="49" t="s">
        <v>12</v>
      </c>
      <c r="F21" s="50" t="s">
        <v>13</v>
      </c>
    </row>
    <row r="22" spans="1:6" ht="19.05" customHeight="1">
      <c r="A22" s="51" t="s">
        <v>14</v>
      </c>
      <c r="B22" s="52"/>
      <c r="C22" s="52"/>
      <c r="D22" s="53">
        <v>200000</v>
      </c>
      <c r="E22" s="54">
        <v>1</v>
      </c>
      <c r="F22" s="55">
        <f t="shared" ref="F22:F35" si="0">IF(E22="","",D22*E22)</f>
        <v>200000</v>
      </c>
    </row>
    <row r="23" spans="1:6" ht="19.05" customHeight="1">
      <c r="A23" s="56" t="s">
        <v>15</v>
      </c>
      <c r="B23" s="57"/>
      <c r="C23" s="57"/>
      <c r="D23" s="58">
        <v>10000</v>
      </c>
      <c r="E23" s="59">
        <v>1</v>
      </c>
      <c r="F23" s="60">
        <f t="shared" si="0"/>
        <v>10000</v>
      </c>
    </row>
    <row r="24" spans="1:6" ht="19.05" customHeight="1">
      <c r="A24" s="56" t="s">
        <v>16</v>
      </c>
      <c r="B24" s="57"/>
      <c r="C24" s="57"/>
      <c r="D24" s="58">
        <v>5000</v>
      </c>
      <c r="E24" s="59">
        <v>1</v>
      </c>
      <c r="F24" s="61">
        <f t="shared" si="0"/>
        <v>5000</v>
      </c>
    </row>
    <row r="25" spans="1:6" ht="19.05" customHeight="1">
      <c r="A25" s="56" t="s">
        <v>17</v>
      </c>
      <c r="B25" s="57"/>
      <c r="C25" s="57"/>
      <c r="D25" s="58">
        <v>1000</v>
      </c>
      <c r="E25" s="59">
        <v>1</v>
      </c>
      <c r="F25" s="60">
        <f t="shared" si="0"/>
        <v>1000</v>
      </c>
    </row>
    <row r="26" spans="1:6" ht="19.05" customHeight="1">
      <c r="A26" s="56"/>
      <c r="B26" s="57"/>
      <c r="C26" s="57"/>
      <c r="D26" s="58"/>
      <c r="E26" s="59"/>
      <c r="F26" s="61" t="str">
        <f t="shared" si="0"/>
        <v/>
      </c>
    </row>
    <row r="27" spans="1:6" ht="19.05" customHeight="1">
      <c r="A27" s="56"/>
      <c r="B27" s="57"/>
      <c r="C27" s="57"/>
      <c r="D27" s="58"/>
      <c r="E27" s="59"/>
      <c r="F27" s="60" t="str">
        <f t="shared" si="0"/>
        <v/>
      </c>
    </row>
    <row r="28" spans="1:6" ht="19.05" customHeight="1">
      <c r="A28" s="56"/>
      <c r="B28" s="57"/>
      <c r="C28" s="57"/>
      <c r="D28" s="58"/>
      <c r="E28" s="59"/>
      <c r="F28" s="61" t="str">
        <f t="shared" si="0"/>
        <v/>
      </c>
    </row>
    <row r="29" spans="1:6" ht="19.05" customHeight="1">
      <c r="A29" s="56"/>
      <c r="B29" s="57"/>
      <c r="C29" s="57"/>
      <c r="D29" s="58"/>
      <c r="E29" s="59"/>
      <c r="F29" s="60" t="str">
        <f t="shared" si="0"/>
        <v/>
      </c>
    </row>
    <row r="30" spans="1:6" ht="19.05" customHeight="1">
      <c r="A30" s="56"/>
      <c r="B30" s="57"/>
      <c r="C30" s="57"/>
      <c r="D30" s="58"/>
      <c r="E30" s="59"/>
      <c r="F30" s="61" t="str">
        <f t="shared" si="0"/>
        <v/>
      </c>
    </row>
    <row r="31" spans="1:6" ht="19.05" customHeight="1">
      <c r="A31" s="56"/>
      <c r="B31" s="57"/>
      <c r="C31" s="57"/>
      <c r="D31" s="58"/>
      <c r="E31" s="59"/>
      <c r="F31" s="61" t="str">
        <f t="shared" si="0"/>
        <v/>
      </c>
    </row>
    <row r="32" spans="1:6" ht="19.05" customHeight="1">
      <c r="A32" s="56"/>
      <c r="B32" s="57"/>
      <c r="C32" s="57"/>
      <c r="D32" s="58"/>
      <c r="E32" s="59"/>
      <c r="F32" s="60" t="str">
        <f t="shared" si="0"/>
        <v/>
      </c>
    </row>
    <row r="33" spans="1:6" ht="19.05" customHeight="1">
      <c r="A33" s="56"/>
      <c r="B33" s="57"/>
      <c r="C33" s="57"/>
      <c r="D33" s="58"/>
      <c r="E33" s="59"/>
      <c r="F33" s="61" t="str">
        <f t="shared" si="0"/>
        <v/>
      </c>
    </row>
    <row r="34" spans="1:6" ht="19.05" customHeight="1">
      <c r="A34" s="56"/>
      <c r="B34" s="57"/>
      <c r="C34" s="57"/>
      <c r="D34" s="58"/>
      <c r="E34" s="59"/>
      <c r="F34" s="60" t="str">
        <f t="shared" si="0"/>
        <v/>
      </c>
    </row>
    <row r="35" spans="1:6" ht="19.05" customHeight="1">
      <c r="A35" s="62"/>
      <c r="B35" s="63"/>
      <c r="C35" s="63"/>
      <c r="D35" s="64"/>
      <c r="E35" s="65"/>
      <c r="F35" s="66" t="str">
        <f t="shared" si="0"/>
        <v/>
      </c>
    </row>
    <row r="36" spans="1:6" ht="19.05" customHeight="1">
      <c r="A36" s="67"/>
      <c r="B36" s="67"/>
      <c r="C36" s="68"/>
      <c r="D36" s="69" t="s">
        <v>18</v>
      </c>
      <c r="E36" s="70"/>
      <c r="F36" s="71">
        <f>SUM(F22:F35)</f>
        <v>216000</v>
      </c>
    </row>
    <row r="37" spans="1:6" ht="19.05" customHeight="1">
      <c r="A37" s="67"/>
      <c r="B37" s="67"/>
      <c r="C37" s="68"/>
      <c r="D37" s="72" t="s">
        <v>19</v>
      </c>
      <c r="E37" s="73">
        <v>0.1</v>
      </c>
      <c r="F37" s="61">
        <f>PRODUCT(F36,E37)</f>
        <v>21600</v>
      </c>
    </row>
    <row r="38" spans="1:6" ht="19.05" customHeight="1">
      <c r="A38" s="67"/>
      <c r="B38" s="67"/>
      <c r="C38" s="68"/>
      <c r="D38" s="74" t="s">
        <v>8</v>
      </c>
      <c r="E38" s="75"/>
      <c r="F38" s="66">
        <f>SUM(F36,F37)</f>
        <v>237600</v>
      </c>
    </row>
    <row r="39" spans="1:6" ht="19.05" customHeight="1">
      <c r="A39" s="76"/>
      <c r="B39" s="76"/>
      <c r="C39" s="76"/>
      <c r="D39" s="76"/>
      <c r="E39" s="76"/>
      <c r="F39" s="76"/>
    </row>
    <row r="40" spans="1:6" ht="19.05" customHeight="1">
      <c r="A40" s="76"/>
      <c r="B40" s="76"/>
      <c r="C40" s="76"/>
      <c r="D40" s="76"/>
      <c r="E40" s="76"/>
      <c r="F40" s="76"/>
    </row>
    <row r="41" spans="1:6" ht="19.05" customHeight="1" thickBot="1">
      <c r="A41" s="77"/>
      <c r="B41" s="77"/>
      <c r="C41" s="77"/>
      <c r="D41" s="77"/>
      <c r="E41" s="77"/>
      <c r="F41" s="77"/>
    </row>
    <row r="42" spans="1:6" s="79" customFormat="1" ht="19.05" customHeight="1">
      <c r="A42" s="78"/>
      <c r="B42" s="78"/>
      <c r="C42" s="78"/>
      <c r="D42" s="78"/>
      <c r="E42" s="78"/>
      <c r="F42" s="78"/>
    </row>
    <row r="43" spans="1:6" s="79" customFormat="1" ht="22.2">
      <c r="A43" s="78"/>
      <c r="B43" s="78"/>
      <c r="C43" s="78"/>
      <c r="D43" s="78"/>
      <c r="E43" s="78"/>
      <c r="F43" s="78"/>
    </row>
    <row r="47" spans="1:6">
      <c r="A47" s="80"/>
      <c r="B47" s="80"/>
      <c r="C47" s="80"/>
      <c r="D47" s="80"/>
      <c r="E47" s="80"/>
      <c r="F47" s="80"/>
    </row>
    <row r="51" spans="1:6">
      <c r="A51" s="80"/>
      <c r="B51" s="80"/>
      <c r="C51" s="80"/>
      <c r="D51" s="80"/>
      <c r="E51" s="80"/>
      <c r="F51" s="80"/>
    </row>
    <row r="57" spans="1:6">
      <c r="A57" s="81"/>
      <c r="B57" s="82"/>
    </row>
    <row r="58" spans="1:6">
      <c r="A58" s="81"/>
      <c r="B58" s="83"/>
    </row>
    <row r="59" spans="1:6">
      <c r="A59" s="81"/>
      <c r="B59" s="81"/>
    </row>
    <row r="60" spans="1:6">
      <c r="A60" s="81"/>
      <c r="B60" s="81"/>
    </row>
    <row r="61" spans="1:6">
      <c r="A61" s="81"/>
      <c r="B61" s="81"/>
    </row>
  </sheetData>
  <mergeCells count="25">
    <mergeCell ref="A43:F43"/>
    <mergeCell ref="A33:C33"/>
    <mergeCell ref="A34:C34"/>
    <mergeCell ref="A35:C35"/>
    <mergeCell ref="D36:E36"/>
    <mergeCell ref="D38:E38"/>
    <mergeCell ref="A42:F42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:B1"/>
    <mergeCell ref="A3:F3"/>
    <mergeCell ref="A6:C7"/>
    <mergeCell ref="B16:C16"/>
    <mergeCell ref="A18:A19"/>
    <mergeCell ref="B18:C19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8DAA-1708-4D0C-BA42-4A1C0A62F57B}">
  <sheetPr published="0"/>
  <dimension ref="A1:I61"/>
  <sheetViews>
    <sheetView showGridLines="0" tabSelected="1" view="pageBreakPreview" zoomScaleNormal="70" zoomScaleSheetLayoutView="100" workbookViewId="0">
      <selection activeCell="D38" sqref="D38:E38"/>
    </sheetView>
  </sheetViews>
  <sheetFormatPr defaultColWidth="11.81640625" defaultRowHeight="19.8"/>
  <cols>
    <col min="1" max="3" width="11.7265625" style="5" customWidth="1"/>
    <col min="4" max="4" width="12.6328125" style="5" customWidth="1"/>
    <col min="5" max="5" width="11.6328125" style="5" customWidth="1"/>
    <col min="6" max="6" width="12.6328125" style="5" customWidth="1"/>
    <col min="7" max="7" width="8.7265625" style="5" customWidth="1"/>
    <col min="8" max="8" width="11.6328125" style="5" customWidth="1"/>
    <col min="9" max="16384" width="11.81640625" style="5"/>
  </cols>
  <sheetData>
    <row r="1" spans="1:9" ht="20.399999999999999" thickBot="1">
      <c r="A1" s="1"/>
      <c r="B1" s="1"/>
      <c r="C1" s="2"/>
      <c r="D1" s="3"/>
      <c r="E1" s="3"/>
      <c r="F1" s="4">
        <f ca="1">TODAY()</f>
        <v>43914</v>
      </c>
    </row>
    <row r="2" spans="1:9" ht="9" customHeight="1">
      <c r="A2" s="6"/>
      <c r="B2" s="6"/>
      <c r="C2" s="7"/>
      <c r="F2" s="8"/>
    </row>
    <row r="3" spans="1:9" ht="38.549999999999997" customHeight="1">
      <c r="A3" s="9" t="s">
        <v>22</v>
      </c>
      <c r="B3" s="9"/>
      <c r="C3" s="9"/>
      <c r="D3" s="9"/>
      <c r="E3" s="9"/>
      <c r="F3" s="9"/>
    </row>
    <row r="4" spans="1:9" ht="12.45" customHeight="1">
      <c r="A4" s="10"/>
      <c r="B4" s="10"/>
      <c r="C4" s="10"/>
      <c r="D4" s="10"/>
      <c r="E4" s="10"/>
      <c r="F4" s="10"/>
    </row>
    <row r="5" spans="1:9" ht="12.45" customHeight="1">
      <c r="B5" s="11"/>
      <c r="C5" s="11"/>
      <c r="D5" s="11"/>
      <c r="E5" s="11"/>
      <c r="F5" s="12"/>
    </row>
    <row r="6" spans="1:9" s="17" customFormat="1" ht="12.45" customHeight="1">
      <c r="A6" s="13" t="s">
        <v>0</v>
      </c>
      <c r="B6" s="13"/>
      <c r="C6" s="13"/>
      <c r="D6" s="14"/>
      <c r="E6" s="15" t="s">
        <v>1</v>
      </c>
      <c r="F6" s="16"/>
      <c r="G6" s="5"/>
    </row>
    <row r="7" spans="1:9" s="17" customFormat="1" ht="12.45" customHeight="1">
      <c r="A7" s="18"/>
      <c r="B7" s="18"/>
      <c r="C7" s="18"/>
      <c r="D7" s="14"/>
      <c r="E7" s="19" t="s">
        <v>2</v>
      </c>
      <c r="F7" s="20"/>
      <c r="G7" s="21"/>
      <c r="H7" s="21"/>
      <c r="I7" s="21"/>
    </row>
    <row r="8" spans="1:9" ht="12.45" customHeight="1">
      <c r="B8" s="22"/>
      <c r="C8" s="22"/>
      <c r="D8" s="14"/>
      <c r="E8" s="15" t="s">
        <v>3</v>
      </c>
      <c r="F8" s="23"/>
      <c r="G8" s="21"/>
      <c r="H8" s="21"/>
      <c r="I8" s="21"/>
    </row>
    <row r="9" spans="1:9" ht="12.45" customHeight="1">
      <c r="A9" s="24" t="s">
        <v>21</v>
      </c>
      <c r="B9" s="22"/>
      <c r="C9" s="22"/>
      <c r="D9" s="14"/>
      <c r="E9" s="19" t="s">
        <v>4</v>
      </c>
      <c r="F9" s="25"/>
      <c r="G9" s="21"/>
      <c r="H9" s="21"/>
      <c r="I9" s="21"/>
    </row>
    <row r="10" spans="1:9" ht="12.45" customHeight="1">
      <c r="A10" s="26"/>
      <c r="B10" s="26"/>
      <c r="C10" s="26"/>
      <c r="D10" s="14"/>
      <c r="E10" s="27"/>
      <c r="F10" s="27"/>
      <c r="G10" s="21"/>
      <c r="H10" s="21"/>
      <c r="I10" s="21"/>
    </row>
    <row r="11" spans="1:9" ht="12.45" customHeight="1">
      <c r="A11" s="28"/>
      <c r="B11" s="29"/>
      <c r="C11" s="30"/>
      <c r="D11" s="31"/>
      <c r="E11" s="31"/>
      <c r="F11" s="31"/>
      <c r="G11" s="21"/>
      <c r="H11" s="21"/>
      <c r="I11" s="21"/>
    </row>
    <row r="12" spans="1:9" ht="12.45" customHeight="1">
      <c r="A12" s="32" t="s">
        <v>5</v>
      </c>
      <c r="B12" s="24"/>
      <c r="C12" s="24"/>
      <c r="D12" s="33"/>
      <c r="E12" s="33"/>
      <c r="F12" s="33"/>
      <c r="G12" s="21"/>
      <c r="H12" s="21"/>
      <c r="I12" s="21"/>
    </row>
    <row r="13" spans="1:9" ht="12.45" customHeight="1">
      <c r="A13" s="32" t="s">
        <v>6</v>
      </c>
      <c r="B13" s="24"/>
      <c r="C13" s="24"/>
      <c r="D13" s="33"/>
      <c r="E13" s="33"/>
      <c r="F13" s="33"/>
      <c r="G13" s="21"/>
      <c r="H13" s="21"/>
      <c r="I13" s="21"/>
    </row>
    <row r="14" spans="1:9" ht="12.45" customHeight="1">
      <c r="A14" s="32" t="s">
        <v>7</v>
      </c>
      <c r="B14" s="24"/>
      <c r="C14" s="24"/>
      <c r="D14" s="33"/>
      <c r="E14" s="33"/>
      <c r="F14" s="33"/>
      <c r="G14" s="21"/>
      <c r="H14" s="21"/>
      <c r="I14" s="21"/>
    </row>
    <row r="15" spans="1:9" ht="12.45" customHeight="1">
      <c r="A15" s="34"/>
      <c r="B15" s="35"/>
      <c r="C15" s="35"/>
      <c r="D15" s="35"/>
      <c r="E15" s="35"/>
      <c r="F15" s="35"/>
      <c r="G15" s="21"/>
      <c r="H15" s="21"/>
      <c r="I15" s="21"/>
    </row>
    <row r="16" spans="1:9" ht="12.45" customHeight="1">
      <c r="A16" s="36"/>
      <c r="B16" s="37"/>
      <c r="C16" s="37"/>
      <c r="D16" s="14"/>
      <c r="F16" s="38"/>
    </row>
    <row r="17" spans="1:6" ht="12.45" customHeight="1">
      <c r="A17" s="38"/>
      <c r="B17" s="38"/>
      <c r="C17" s="38"/>
      <c r="D17" s="14"/>
      <c r="F17" s="39"/>
    </row>
    <row r="18" spans="1:6" ht="12.45" customHeight="1">
      <c r="A18" s="40" t="s">
        <v>8</v>
      </c>
      <c r="B18" s="41">
        <f>F38</f>
        <v>233280</v>
      </c>
      <c r="C18" s="41"/>
      <c r="D18" s="42"/>
      <c r="F18" s="39"/>
    </row>
    <row r="19" spans="1:6" ht="21" customHeight="1" thickBot="1">
      <c r="A19" s="43"/>
      <c r="B19" s="44"/>
      <c r="C19" s="44"/>
      <c r="D19" s="45" t="s">
        <v>9</v>
      </c>
      <c r="F19" s="39"/>
    </row>
    <row r="20" spans="1:6" ht="17.55" customHeight="1"/>
    <row r="21" spans="1:6" ht="25.05" customHeight="1">
      <c r="A21" s="46" t="s">
        <v>10</v>
      </c>
      <c r="B21" s="47"/>
      <c r="C21" s="47"/>
      <c r="D21" s="48" t="s">
        <v>11</v>
      </c>
      <c r="E21" s="49" t="s">
        <v>12</v>
      </c>
      <c r="F21" s="50" t="s">
        <v>13</v>
      </c>
    </row>
    <row r="22" spans="1:6" ht="19.05" customHeight="1">
      <c r="A22" s="51" t="s">
        <v>14</v>
      </c>
      <c r="B22" s="52"/>
      <c r="C22" s="52"/>
      <c r="D22" s="53">
        <v>200000</v>
      </c>
      <c r="E22" s="54">
        <v>1</v>
      </c>
      <c r="F22" s="55">
        <f t="shared" ref="F22:F35" si="0">IF(E22="","",D22*E22)</f>
        <v>200000</v>
      </c>
    </row>
    <row r="23" spans="1:6" ht="19.05" customHeight="1">
      <c r="A23" s="56" t="s">
        <v>15</v>
      </c>
      <c r="B23" s="57"/>
      <c r="C23" s="57"/>
      <c r="D23" s="58">
        <v>10000</v>
      </c>
      <c r="E23" s="59">
        <v>1</v>
      </c>
      <c r="F23" s="60">
        <f t="shared" si="0"/>
        <v>10000</v>
      </c>
    </row>
    <row r="24" spans="1:6" ht="19.05" customHeight="1">
      <c r="A24" s="56" t="s">
        <v>16</v>
      </c>
      <c r="B24" s="57"/>
      <c r="C24" s="57"/>
      <c r="D24" s="58">
        <v>5000</v>
      </c>
      <c r="E24" s="59">
        <v>1</v>
      </c>
      <c r="F24" s="61">
        <f t="shared" si="0"/>
        <v>5000</v>
      </c>
    </row>
    <row r="25" spans="1:6" ht="19.05" customHeight="1">
      <c r="A25" s="56" t="s">
        <v>17</v>
      </c>
      <c r="B25" s="57"/>
      <c r="C25" s="57"/>
      <c r="D25" s="58">
        <v>1000</v>
      </c>
      <c r="E25" s="59">
        <v>1</v>
      </c>
      <c r="F25" s="60">
        <f t="shared" si="0"/>
        <v>1000</v>
      </c>
    </row>
    <row r="26" spans="1:6" ht="19.05" customHeight="1">
      <c r="A26" s="56"/>
      <c r="B26" s="57"/>
      <c r="C26" s="57"/>
      <c r="D26" s="58"/>
      <c r="E26" s="59"/>
      <c r="F26" s="61" t="str">
        <f t="shared" si="0"/>
        <v/>
      </c>
    </row>
    <row r="27" spans="1:6" ht="19.05" customHeight="1">
      <c r="A27" s="56"/>
      <c r="B27" s="57"/>
      <c r="C27" s="57"/>
      <c r="D27" s="58"/>
      <c r="E27" s="59"/>
      <c r="F27" s="60" t="str">
        <f t="shared" si="0"/>
        <v/>
      </c>
    </row>
    <row r="28" spans="1:6" ht="19.05" customHeight="1">
      <c r="A28" s="56"/>
      <c r="B28" s="57"/>
      <c r="C28" s="57"/>
      <c r="D28" s="58"/>
      <c r="E28" s="59"/>
      <c r="F28" s="61" t="str">
        <f t="shared" si="0"/>
        <v/>
      </c>
    </row>
    <row r="29" spans="1:6" ht="19.05" customHeight="1">
      <c r="A29" s="56"/>
      <c r="B29" s="57"/>
      <c r="C29" s="57"/>
      <c r="D29" s="58"/>
      <c r="E29" s="59"/>
      <c r="F29" s="60" t="str">
        <f t="shared" si="0"/>
        <v/>
      </c>
    </row>
    <row r="30" spans="1:6" ht="19.05" customHeight="1">
      <c r="A30" s="56"/>
      <c r="B30" s="57"/>
      <c r="C30" s="57"/>
      <c r="D30" s="58"/>
      <c r="E30" s="59"/>
      <c r="F30" s="61" t="str">
        <f t="shared" si="0"/>
        <v/>
      </c>
    </row>
    <row r="31" spans="1:6" ht="19.05" customHeight="1">
      <c r="A31" s="56"/>
      <c r="B31" s="57"/>
      <c r="C31" s="57"/>
      <c r="D31" s="58"/>
      <c r="E31" s="59"/>
      <c r="F31" s="61" t="str">
        <f t="shared" si="0"/>
        <v/>
      </c>
    </row>
    <row r="32" spans="1:6" ht="19.05" customHeight="1">
      <c r="A32" s="56"/>
      <c r="B32" s="57"/>
      <c r="C32" s="57"/>
      <c r="D32" s="58"/>
      <c r="E32" s="59"/>
      <c r="F32" s="60" t="str">
        <f t="shared" si="0"/>
        <v/>
      </c>
    </row>
    <row r="33" spans="1:6" ht="19.05" customHeight="1">
      <c r="A33" s="56"/>
      <c r="B33" s="57"/>
      <c r="C33" s="57"/>
      <c r="D33" s="58"/>
      <c r="E33" s="59"/>
      <c r="F33" s="61" t="str">
        <f t="shared" si="0"/>
        <v/>
      </c>
    </row>
    <row r="34" spans="1:6" ht="19.05" customHeight="1">
      <c r="A34" s="56"/>
      <c r="B34" s="57"/>
      <c r="C34" s="57"/>
      <c r="D34" s="58"/>
      <c r="E34" s="59"/>
      <c r="F34" s="60" t="str">
        <f t="shared" si="0"/>
        <v/>
      </c>
    </row>
    <row r="35" spans="1:6" ht="19.05" customHeight="1">
      <c r="A35" s="62"/>
      <c r="B35" s="63"/>
      <c r="C35" s="63"/>
      <c r="D35" s="64"/>
      <c r="E35" s="65"/>
      <c r="F35" s="66" t="str">
        <f t="shared" si="0"/>
        <v/>
      </c>
    </row>
    <row r="36" spans="1:6" ht="19.05" customHeight="1">
      <c r="A36" s="67"/>
      <c r="B36" s="67"/>
      <c r="C36" s="68"/>
      <c r="D36" s="69" t="s">
        <v>18</v>
      </c>
      <c r="E36" s="70"/>
      <c r="F36" s="71">
        <f>SUM(F22:F35)</f>
        <v>216000</v>
      </c>
    </row>
    <row r="37" spans="1:6" ht="19.05" customHeight="1">
      <c r="A37" s="67"/>
      <c r="B37" s="67"/>
      <c r="C37" s="68"/>
      <c r="D37" s="72" t="s">
        <v>19</v>
      </c>
      <c r="E37" s="73">
        <v>0.08</v>
      </c>
      <c r="F37" s="61">
        <f>PRODUCT(F36,E37)</f>
        <v>17280</v>
      </c>
    </row>
    <row r="38" spans="1:6" ht="19.05" customHeight="1">
      <c r="A38" s="67"/>
      <c r="B38" s="67"/>
      <c r="C38" s="68"/>
      <c r="D38" s="74" t="s">
        <v>8</v>
      </c>
      <c r="E38" s="75"/>
      <c r="F38" s="66">
        <f>SUM(F36,F37)</f>
        <v>233280</v>
      </c>
    </row>
    <row r="39" spans="1:6" ht="19.05" customHeight="1">
      <c r="A39" s="76"/>
      <c r="B39" s="76"/>
      <c r="C39" s="76"/>
      <c r="D39" s="76"/>
      <c r="E39" s="76"/>
      <c r="F39" s="76"/>
    </row>
    <row r="40" spans="1:6" ht="19.05" customHeight="1">
      <c r="A40" s="76"/>
      <c r="B40" s="76"/>
      <c r="C40" s="76"/>
      <c r="D40" s="76"/>
      <c r="E40" s="76"/>
      <c r="F40" s="76"/>
    </row>
    <row r="41" spans="1:6" ht="19.05" customHeight="1" thickBot="1">
      <c r="A41" s="77"/>
      <c r="B41" s="77"/>
      <c r="C41" s="77"/>
      <c r="D41" s="77"/>
      <c r="E41" s="77"/>
      <c r="F41" s="77"/>
    </row>
    <row r="42" spans="1:6" s="79" customFormat="1" ht="19.05" customHeight="1">
      <c r="A42" s="78"/>
      <c r="B42" s="78"/>
      <c r="C42" s="78"/>
      <c r="D42" s="78"/>
      <c r="E42" s="78"/>
      <c r="F42" s="78"/>
    </row>
    <row r="43" spans="1:6" s="79" customFormat="1" ht="22.2">
      <c r="A43" s="78"/>
      <c r="B43" s="78"/>
      <c r="C43" s="78"/>
      <c r="D43" s="78"/>
      <c r="E43" s="78"/>
      <c r="F43" s="78"/>
    </row>
    <row r="47" spans="1:6">
      <c r="A47" s="80"/>
      <c r="B47" s="80"/>
      <c r="C47" s="80"/>
      <c r="D47" s="80"/>
      <c r="E47" s="80"/>
      <c r="F47" s="80"/>
    </row>
    <row r="51" spans="1:6">
      <c r="A51" s="80"/>
      <c r="B51" s="80"/>
      <c r="C51" s="80"/>
      <c r="D51" s="80"/>
      <c r="E51" s="80"/>
      <c r="F51" s="80"/>
    </row>
    <row r="57" spans="1:6">
      <c r="A57" s="81"/>
      <c r="B57" s="82"/>
    </row>
    <row r="58" spans="1:6">
      <c r="A58" s="81"/>
      <c r="B58" s="83"/>
    </row>
    <row r="59" spans="1:6">
      <c r="A59" s="81"/>
      <c r="B59" s="81"/>
    </row>
    <row r="60" spans="1:6">
      <c r="A60" s="81"/>
      <c r="B60" s="81"/>
    </row>
    <row r="61" spans="1:6">
      <c r="A61" s="81"/>
      <c r="B61" s="81"/>
    </row>
  </sheetData>
  <mergeCells count="25">
    <mergeCell ref="A43:F43"/>
    <mergeCell ref="A33:C33"/>
    <mergeCell ref="A34:C34"/>
    <mergeCell ref="A35:C35"/>
    <mergeCell ref="D36:E36"/>
    <mergeCell ref="D38:E38"/>
    <mergeCell ref="A42:F42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:B1"/>
    <mergeCell ref="A3:F3"/>
    <mergeCell ref="A6:C7"/>
    <mergeCell ref="B16:C16"/>
    <mergeCell ref="A18:A19"/>
    <mergeCell ref="B18:C19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注文請書⑬</vt:lpstr>
      <vt:lpstr>注文請書⑬ (8%)</vt:lpstr>
      <vt:lpstr>注文請書⑬!Print_Area</vt:lpstr>
      <vt:lpstr>'注文請書⑬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dcterms:created xsi:type="dcterms:W3CDTF">2020-03-24T08:31:17Z</dcterms:created>
  <dcterms:modified xsi:type="dcterms:W3CDTF">2020-03-24T08:32:50Z</dcterms:modified>
</cp:coreProperties>
</file>