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moto\Desktop\MakeLeaps202001納品\⑩\"/>
    </mc:Choice>
  </mc:AlternateContent>
  <xr:revisionPtr revIDLastSave="0" documentId="13_ncr:1_{9374016E-3C80-47DA-8F92-21190391493E}" xr6:coauthVersionLast="45" xr6:coauthVersionMax="45" xr10:uidLastSave="{00000000-0000-0000-0000-000000000000}"/>
  <bookViews>
    <workbookView xWindow="-108" yWindow="-108" windowWidth="23256" windowHeight="12576" xr2:uid="{8FCEAE6F-F170-467F-B043-4BCD4E0E990C}"/>
  </bookViews>
  <sheets>
    <sheet name="見積書⑩" sheetId="1" r:id="rId1"/>
    <sheet name="見積書⑩（８％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7" i="2"/>
  <c r="O26" i="2"/>
  <c r="O30" i="2" l="1"/>
  <c r="O29" i="2"/>
  <c r="O28" i="2"/>
  <c r="O25" i="2"/>
  <c r="O24" i="2"/>
  <c r="O23" i="2"/>
  <c r="O22" i="2"/>
  <c r="O21" i="2"/>
  <c r="O20" i="2"/>
  <c r="O19" i="2"/>
  <c r="O18" i="2"/>
  <c r="O17" i="2"/>
  <c r="N1" i="2"/>
  <c r="L31" i="2" l="1"/>
  <c r="L32" i="2" s="1"/>
  <c r="L33" i="2"/>
  <c r="D14" i="2" s="1"/>
  <c r="N1" i="1" l="1"/>
  <c r="O29" i="1" l="1"/>
  <c r="O28" i="1"/>
  <c r="O27" i="1"/>
  <c r="O24" i="1"/>
  <c r="O23" i="1"/>
  <c r="O22" i="1"/>
  <c r="O21" i="1"/>
  <c r="O20" i="1"/>
  <c r="O19" i="1"/>
  <c r="O18" i="1"/>
  <c r="O17" i="1"/>
  <c r="O16" i="1"/>
  <c r="L30" i="1" l="1"/>
  <c r="L31" i="1" l="1"/>
  <c r="L32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367B7378-16D6-41CE-AAE4-91705E53EFFF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9CEBAF8F-41A2-48DD-852A-474BBB0C45B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0EF85F46-9C2D-45C9-A158-FEE1C053941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11267EED-85D6-4858-95EE-23A6DF0D2CF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54781A8B-E46A-4D3D-AA8B-D1207AA8618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93B06671-EC1E-4275-9707-6BB0B78DDFA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A298391C-BD9C-4A37-92B0-C93584C49A4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46C9885F-A2DC-4970-B05F-5C1C52F8961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971B3ED2-31C0-44B2-B030-404746D418F1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E65CD0CB-6D0D-4838-9EBA-0C4F6A5207E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DC368ADA-AEB7-4918-AFE2-2CF555C0340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34D53430-A98C-4232-B78A-1CA621BCBBF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8BC6BBD8-5BA0-48FB-B2EF-31562458709F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D1F02B20-262F-4635-B784-81BE63BC824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24D7D86F-03C5-4F55-AACF-130CE292795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A52B4F0F-E52A-4F71-AF3E-8754586E682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8D4F8F82-8450-41BB-AE3B-0784DD1FA50C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2D4585BC-2056-4BD4-8677-635B85C2D13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45BB848E-9F7E-48A4-A9CF-3380BE1BBE0A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EE9A6E46-2DD5-44E2-9447-2DEF4C81AAE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101CD5C0-46B3-45A9-9237-D43D2CD2BDC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24DAC8F8-F42B-4F0F-BF31-72C1BB1BB7A1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68D9C82C-6D85-432B-84CF-E0E486F37CF2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23F9F33C-C7C0-4929-A5BC-7733D86F28E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78514C95-D105-4F7A-96EE-D0AAAC019297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6E32E925-244E-4934-9964-360A35A5B18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3AF98026-7135-4128-9262-F45DE68723E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D72939EC-A94E-44B8-9B0E-6ECA6754646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7E83B78D-E7C9-4965-8FE4-67FCD5B6BBB5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5ED574BB-C01E-4302-A224-F4076B8E282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265C3528-C7DE-46D1-BD8F-EE8BEF61466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54099615-F2B2-47D7-A7D7-9B8A1C98BD8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C35F9F50-55D2-4200-8811-C0BAA0045B1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F01A42B3-1B4D-4980-AE7C-F667D1240B71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4AB3F2F8-E3A5-4B8F-A6E0-83F6C75BD19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3" authorId="0" shapeId="0" xr:uid="{5090E79A-E11B-4012-A60D-9308AA4D7C8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<sst xmlns="http://schemas.openxmlformats.org/spreadsheetml/2006/main" count="70" uniqueCount="35">
  <si>
    <t>御中</t>
    <rPh sb="0" eb="2">
      <t>オンチュウ</t>
    </rPh>
    <phoneticPr fontId="3"/>
  </si>
  <si>
    <t>件名：</t>
    <rPh sb="0" eb="2">
      <t>ケンメイ</t>
    </rPh>
    <phoneticPr fontId="3"/>
  </si>
  <si>
    <t>〒</t>
    <phoneticPr fontId="3"/>
  </si>
  <si>
    <t>TEL：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</si>
  <si>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</si>
  <si>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</si>
  <si>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</si>
  <si>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お支払期限：</t>
    <rPh sb="1" eb="3">
      <t>シハライ</t>
    </rPh>
    <rPh sb="3" eb="5">
      <t>キゲン</t>
    </rPh>
    <phoneticPr fontId="3"/>
  </si>
  <si>
    <t>No.</t>
    <phoneticPr fontId="3"/>
  </si>
  <si>
    <t>摘要</t>
    <rPh sb="0" eb="2">
      <t>テキヨウ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</si>
  <si>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</si>
  <si>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</si>
  <si>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</si>
  <si>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</si>
  <si>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</si>
  <si>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</si>
  <si>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サンプル株式会社</t>
    <rPh sb="4" eb="8">
      <t>カブシキガイシャ</t>
    </rPh>
    <phoneticPr fontId="3"/>
  </si>
  <si>
    <t>東京都目黒区上目黒12-34-56</t>
    <rPh sb="0" eb="3">
      <t>トウキョウト</t>
    </rPh>
    <rPh sb="3" eb="6">
      <t>メグロク</t>
    </rPh>
    <rPh sb="6" eb="9">
      <t>カミメグロ</t>
    </rPh>
    <phoneticPr fontId="3"/>
  </si>
  <si>
    <t>サンプルビル5階</t>
    <rPh sb="7" eb="8">
      <t>カイ</t>
    </rPh>
    <phoneticPr fontId="3"/>
  </si>
  <si>
    <t>式</t>
    <rPh sb="0" eb="1">
      <t>シキ</t>
    </rPh>
    <phoneticPr fontId="2"/>
  </si>
  <si>
    <t>部</t>
    <rPh sb="0" eb="1">
      <t>ブ</t>
    </rPh>
    <phoneticPr fontId="2"/>
  </si>
  <si>
    <t>品名1</t>
    <rPh sb="0" eb="2">
      <t>ヒンメイ</t>
    </rPh>
    <phoneticPr fontId="2"/>
  </si>
  <si>
    <t>品名2</t>
    <rPh sb="0" eb="2">
      <t>ヒンメイ</t>
    </rPh>
    <phoneticPr fontId="2"/>
  </si>
  <si>
    <t>品名3</t>
    <rPh sb="0" eb="2">
      <t>ヒンメイ</t>
    </rPh>
    <phoneticPr fontId="2"/>
  </si>
  <si>
    <t>品名4</t>
    <rPh sb="0" eb="2">
      <t>ヒンメイ</t>
    </rPh>
    <phoneticPr fontId="2"/>
  </si>
  <si>
    <t>03-1234-5678</t>
    <phoneticPr fontId="2"/>
  </si>
  <si>
    <t>（軽減税率対象）</t>
    <rPh sb="1" eb="5">
      <t>ケイゲンゼイリツ</t>
    </rPh>
    <rPh sb="5" eb="7">
      <t>タイショウ</t>
    </rPh>
    <phoneticPr fontId="3"/>
  </si>
  <si>
    <t>消費税(8%)</t>
    <rPh sb="0" eb="3">
      <t>ショウヒゼイ</t>
    </rPh>
    <phoneticPr fontId="3"/>
  </si>
  <si>
    <t>消費税(10%)</t>
    <rPh sb="0" eb="3">
      <t>ショウヒゼイ</t>
    </rPh>
    <phoneticPr fontId="3"/>
  </si>
  <si>
    <t>御 見 積 書</t>
    <rPh sb="0" eb="1">
      <t>オン</t>
    </rPh>
    <rPh sb="2" eb="3">
      <t>ミ</t>
    </rPh>
    <rPh sb="4" eb="5">
      <t>セキ</t>
    </rPh>
    <rPh sb="6" eb="7">
      <t>ショ</t>
    </rPh>
    <phoneticPr fontId="3"/>
  </si>
  <si>
    <t>下記の通り、お見積り申し上げます。</t>
    <rPh sb="0" eb="2">
      <t>カキ</t>
    </rPh>
    <rPh sb="3" eb="4">
      <t>トオ</t>
    </rPh>
    <rPh sb="7" eb="9">
      <t>ミツモリ</t>
    </rPh>
    <rPh sb="10" eb="11">
      <t>モウ</t>
    </rPh>
    <rPh sb="12" eb="13">
      <t>ア</t>
    </rPh>
    <phoneticPr fontId="3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</si>
  <si>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</si>
  <si>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</si>
  <si>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</si>
  <si>
    <t>見積No.</t>
    <rPh sb="0" eb="2">
      <t>ミツモリ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</si>
</sst>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[Red]\-#,##0&quot;（税込）&quot;"/>
    <numFmt numFmtId="177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0" fillId="3" borderId="0" xfId="0" applyFill="1">
      <alignment vertical="center"/>
    </xf>
    <xf numFmtId="0" fontId="0" fillId="3" borderId="0" xfId="0" applyFill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10" fillId="3" borderId="0" xfId="0" applyFont="1" applyFill="1" applyProtection="1">
      <alignment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177" fontId="0" fillId="3" borderId="0" xfId="0" applyNumberFormat="1" applyFill="1" applyAlignment="1">
      <alignment horizontal="right" vertical="center"/>
    </xf>
    <xf numFmtId="0" fontId="10" fillId="3" borderId="0" xfId="0" applyFont="1" applyFill="1" applyProtection="1">
      <alignment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6" fontId="8" fillId="3" borderId="3" xfId="2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3" borderId="6" xfId="1" applyFont="1" applyFill="1" applyBorder="1" applyAlignment="1" applyProtection="1">
      <alignment horizontal="right" vertical="center"/>
      <protection locked="0"/>
    </xf>
    <xf numFmtId="38" fontId="5" fillId="3" borderId="5" xfId="1" applyFont="1" applyFill="1" applyBorder="1" applyAlignment="1" applyProtection="1">
      <alignment horizontal="right" vertical="center"/>
      <protection locked="0"/>
    </xf>
    <xf numFmtId="6" fontId="5" fillId="3" borderId="3" xfId="2" applyFont="1" applyFill="1" applyBorder="1" applyAlignment="1" applyProtection="1">
      <alignment horizontal="right" vertical="center"/>
    </xf>
    <xf numFmtId="0" fontId="10" fillId="3" borderId="1" xfId="0" applyFont="1" applyFill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6" fontId="5" fillId="3" borderId="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38" fontId="5" fillId="3" borderId="3" xfId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6" fontId="6" fillId="3" borderId="2" xfId="2" applyFont="1" applyFill="1" applyBorder="1" applyAlignment="1" applyProtection="1">
      <alignment horizontal="center" vertical="center"/>
    </xf>
    <xf numFmtId="176" fontId="5" fillId="3" borderId="2" xfId="1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6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6" fontId="5" fillId="0" borderId="3" xfId="2" applyFont="1" applyBorder="1" applyAlignment="1" applyProtection="1">
      <alignment horizontal="right" vertical="center"/>
    </xf>
    <xf numFmtId="6" fontId="8" fillId="0" borderId="3" xfId="2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38" fontId="5" fillId="0" borderId="4" xfId="1" applyFont="1" applyBorder="1" applyAlignment="1" applyProtection="1">
      <alignment horizontal="right" vertical="center"/>
      <protection locked="0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4</xdr:row>
      <xdr:rowOff>68580</xdr:rowOff>
    </xdr:from>
    <xdr:to>
      <xdr:col>15</xdr:col>
      <xdr:colOff>166936</xdr:colOff>
      <xdr:row>7</xdr:row>
      <xdr:rowOff>131898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1D9F8D12-D522-470F-BC35-0C68AA330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2020" y="975360"/>
          <a:ext cx="807016" cy="802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91440</xdr:colOff>
      <xdr:row>5</xdr:row>
      <xdr:rowOff>99060</xdr:rowOff>
    </xdr:from>
    <xdr:to>
      <xdr:col>15</xdr:col>
      <xdr:colOff>182176</xdr:colOff>
      <xdr:row>8</xdr:row>
      <xdr:rowOff>162378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E48687A7-BA99-48F8-AA89-E0BFBF28D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7260" y="1203960"/>
          <a:ext cx="807016" cy="802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CC5F-F056-47BB-B368-A02BF9221786}">
  <dimension ref="A1:Q38"/>
  <sheetViews>
    <sheetView tabSelected="1" zoomScaleNormal="100" workbookViewId="0">
      <selection activeCell="T6" sqref="T6"/>
    </sheetView>
  </sheetViews>
  <sheetFormatPr defaultColWidth="4.69921875" defaultRowHeight="18" x14ac:dyDescent="0.45"/>
  <sheetData>
    <row r="1" spans="1:17" ht="16.2" customHeigh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3">
        <f ca="1">TODAY()</f>
        <v>43860</v>
      </c>
      <c r="O1" s="13"/>
      <c r="P1" s="13"/>
      <c r="Q1" s="13"/>
    </row>
    <row r="2" spans="1:17" ht="25.2" customHeight="1" x14ac:dyDescent="0.45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6.6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3.4" customHeight="1" x14ac:dyDescent="0.45">
      <c r="A4" s="41"/>
      <c r="B4" s="41"/>
      <c r="C4" s="41"/>
      <c r="D4" s="41"/>
      <c r="E4" s="41"/>
      <c r="F4" s="41"/>
      <c r="G4" s="41"/>
      <c r="H4" s="42" t="s">
        <v>0</v>
      </c>
      <c r="I4" s="42"/>
      <c r="J4" s="4"/>
      <c r="K4" s="4"/>
      <c r="L4" s="30" t="s">
        <v>34</v>
      </c>
      <c r="M4" s="30"/>
      <c r="N4" s="34"/>
      <c r="O4" s="34"/>
      <c r="P4" s="34"/>
      <c r="Q4" s="34"/>
    </row>
    <row r="5" spans="1:17" ht="17.39999999999999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0.399999999999999" thickBot="1" x14ac:dyDescent="0.5">
      <c r="A6" s="37" t="s">
        <v>1</v>
      </c>
      <c r="B6" s="37"/>
      <c r="C6" s="38"/>
      <c r="D6" s="38"/>
      <c r="E6" s="38"/>
      <c r="F6" s="38"/>
      <c r="G6" s="38"/>
      <c r="H6" s="38"/>
      <c r="I6" s="38"/>
      <c r="J6" s="5"/>
      <c r="K6" s="30" t="s">
        <v>16</v>
      </c>
      <c r="L6" s="30"/>
      <c r="M6" s="30"/>
      <c r="N6" s="30"/>
      <c r="O6" s="30"/>
      <c r="P6" s="30"/>
      <c r="Q6" s="30"/>
    </row>
    <row r="7" spans="1:17" ht="20.399999999999999" thickTop="1" x14ac:dyDescent="0.45">
      <c r="A7" s="5"/>
      <c r="B7" s="39" t="s">
        <v>30</v>
      </c>
      <c r="C7" s="39"/>
      <c r="D7" s="39"/>
      <c r="E7" s="39"/>
      <c r="F7" s="39"/>
      <c r="G7" s="39"/>
      <c r="H7" s="39"/>
      <c r="I7" s="39"/>
      <c r="J7" s="39"/>
      <c r="K7" s="30" t="s">
        <v>2</v>
      </c>
      <c r="L7" s="30"/>
      <c r="M7" s="30"/>
      <c r="N7" s="30"/>
      <c r="O7" s="30"/>
      <c r="P7" s="30"/>
      <c r="Q7" s="30"/>
    </row>
    <row r="8" spans="1:17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30" t="s">
        <v>17</v>
      </c>
      <c r="L8" s="30"/>
      <c r="M8" s="30"/>
      <c r="N8" s="30"/>
      <c r="O8" s="30"/>
      <c r="P8" s="30"/>
      <c r="Q8" s="30"/>
    </row>
    <row r="9" spans="1:17" x14ac:dyDescent="0.45">
      <c r="A9" s="4"/>
      <c r="B9" s="12" t="s">
        <v>31</v>
      </c>
      <c r="C9" s="36"/>
      <c r="D9" s="36"/>
      <c r="E9" s="36"/>
      <c r="F9" s="36"/>
      <c r="G9" s="36"/>
      <c r="H9" s="36"/>
      <c r="I9" s="36"/>
      <c r="J9" s="4"/>
      <c r="K9" s="30" t="s">
        <v>18</v>
      </c>
      <c r="L9" s="30"/>
      <c r="M9" s="30"/>
      <c r="N9" s="30"/>
      <c r="O9" s="30"/>
      <c r="P9" s="30"/>
      <c r="Q9" s="30"/>
    </row>
    <row r="10" spans="1:17" x14ac:dyDescent="0.45">
      <c r="A10" s="4"/>
      <c r="B10" s="12" t="s">
        <v>32</v>
      </c>
      <c r="C10" s="36"/>
      <c r="D10" s="36"/>
      <c r="E10" s="36"/>
      <c r="F10" s="36"/>
      <c r="G10" s="36"/>
      <c r="H10" s="36"/>
      <c r="I10" s="36"/>
      <c r="J10" s="4"/>
      <c r="K10" s="29" t="s">
        <v>3</v>
      </c>
      <c r="L10" s="29"/>
      <c r="M10" s="30" t="s">
        <v>25</v>
      </c>
      <c r="N10" s="30"/>
      <c r="O10" s="30"/>
      <c r="P10" s="30"/>
      <c r="Q10" s="30"/>
    </row>
    <row r="11" spans="1:17" x14ac:dyDescent="0.45">
      <c r="A11" s="4"/>
      <c r="B11" s="12" t="s">
        <v>33</v>
      </c>
      <c r="C11" s="36"/>
      <c r="D11" s="36"/>
      <c r="E11" s="36"/>
      <c r="F11" s="36"/>
      <c r="G11" s="36"/>
      <c r="H11" s="36"/>
      <c r="I11" s="36"/>
      <c r="J11" s="4"/>
      <c r="K11" s="29" t="s">
        <v>4</v>
      </c>
      <c r="L11" s="29"/>
      <c r="M11" s="30"/>
      <c r="N11" s="30"/>
      <c r="O11" s="30"/>
      <c r="P11" s="30"/>
      <c r="Q11" s="30"/>
    </row>
    <row r="12" spans="1:17" ht="10.8" customHeight="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6"/>
      <c r="L12" s="6"/>
      <c r="M12" s="5"/>
      <c r="N12" s="5"/>
      <c r="O12" s="5"/>
      <c r="P12" s="5"/>
      <c r="Q12" s="5"/>
    </row>
    <row r="13" spans="1:17" ht="22.8" thickBot="1" x14ac:dyDescent="0.5">
      <c r="A13" s="31" t="s">
        <v>5</v>
      </c>
      <c r="B13" s="31"/>
      <c r="C13" s="31"/>
      <c r="D13" s="32">
        <f>L32</f>
        <v>237600</v>
      </c>
      <c r="E13" s="32"/>
      <c r="F13" s="32"/>
      <c r="G13" s="32"/>
      <c r="H13" s="33" t="s">
        <v>6</v>
      </c>
      <c r="I13" s="33"/>
      <c r="J13" s="34"/>
      <c r="K13" s="34"/>
      <c r="L13" s="34"/>
      <c r="M13" s="35"/>
      <c r="N13" s="35"/>
      <c r="O13" s="35"/>
      <c r="P13" s="35"/>
      <c r="Q13" s="35"/>
    </row>
    <row r="14" spans="1:17" ht="10.8" customHeight="1" thickTop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9.8" x14ac:dyDescent="0.45">
      <c r="A15" s="1" t="s">
        <v>8</v>
      </c>
      <c r="B15" s="15" t="s">
        <v>9</v>
      </c>
      <c r="C15" s="15"/>
      <c r="D15" s="15"/>
      <c r="E15" s="15"/>
      <c r="F15" s="15"/>
      <c r="G15" s="15"/>
      <c r="H15" s="15"/>
      <c r="I15" s="15"/>
      <c r="J15" s="15" t="s">
        <v>10</v>
      </c>
      <c r="K15" s="15"/>
      <c r="L15" s="15" t="s">
        <v>11</v>
      </c>
      <c r="M15" s="15"/>
      <c r="N15" s="15"/>
      <c r="O15" s="15" t="s">
        <v>12</v>
      </c>
      <c r="P15" s="15"/>
      <c r="Q15" s="15"/>
    </row>
    <row r="16" spans="1:17" ht="19.8" x14ac:dyDescent="0.45">
      <c r="A16" s="7"/>
      <c r="B16" s="17" t="s">
        <v>21</v>
      </c>
      <c r="C16" s="17"/>
      <c r="D16" s="17"/>
      <c r="E16" s="17"/>
      <c r="F16" s="17"/>
      <c r="G16" s="17"/>
      <c r="H16" s="17"/>
      <c r="I16" s="17"/>
      <c r="J16" s="8">
        <v>1</v>
      </c>
      <c r="K16" s="9" t="s">
        <v>19</v>
      </c>
      <c r="L16" s="28">
        <v>200000</v>
      </c>
      <c r="M16" s="28"/>
      <c r="N16" s="28"/>
      <c r="O16" s="21">
        <f>IF(AND(J16&lt;&gt;"",L16&lt;&gt;""),J16*L16,"")</f>
        <v>200000</v>
      </c>
      <c r="P16" s="21"/>
      <c r="Q16" s="21"/>
    </row>
    <row r="17" spans="1:17" ht="19.8" x14ac:dyDescent="0.45">
      <c r="A17" s="7"/>
      <c r="B17" s="17" t="s">
        <v>22</v>
      </c>
      <c r="C17" s="17"/>
      <c r="D17" s="17"/>
      <c r="E17" s="17"/>
      <c r="F17" s="17"/>
      <c r="G17" s="17"/>
      <c r="H17" s="17"/>
      <c r="I17" s="17"/>
      <c r="J17" s="8">
        <v>1</v>
      </c>
      <c r="K17" s="9" t="s">
        <v>19</v>
      </c>
      <c r="L17" s="18">
        <v>10000</v>
      </c>
      <c r="M17" s="19"/>
      <c r="N17" s="20"/>
      <c r="O17" s="21">
        <f t="shared" ref="O17:O29" si="0">IF(AND(J17&lt;&gt;"",L17&lt;&gt;""),J17*L17,"")</f>
        <v>10000</v>
      </c>
      <c r="P17" s="21"/>
      <c r="Q17" s="21"/>
    </row>
    <row r="18" spans="1:17" ht="19.8" x14ac:dyDescent="0.45">
      <c r="A18" s="7"/>
      <c r="B18" s="17" t="s">
        <v>23</v>
      </c>
      <c r="C18" s="17"/>
      <c r="D18" s="17"/>
      <c r="E18" s="17"/>
      <c r="F18" s="17"/>
      <c r="G18" s="17"/>
      <c r="H18" s="17"/>
      <c r="I18" s="17"/>
      <c r="J18" s="8">
        <v>1</v>
      </c>
      <c r="K18" s="9" t="s">
        <v>20</v>
      </c>
      <c r="L18" s="18">
        <v>5000</v>
      </c>
      <c r="M18" s="19"/>
      <c r="N18" s="20"/>
      <c r="O18" s="21">
        <f t="shared" si="0"/>
        <v>5000</v>
      </c>
      <c r="P18" s="21"/>
      <c r="Q18" s="21"/>
    </row>
    <row r="19" spans="1:17" ht="19.8" x14ac:dyDescent="0.45">
      <c r="A19" s="7"/>
      <c r="B19" s="17" t="s">
        <v>24</v>
      </c>
      <c r="C19" s="17"/>
      <c r="D19" s="17"/>
      <c r="E19" s="17"/>
      <c r="F19" s="17"/>
      <c r="G19" s="17"/>
      <c r="H19" s="17"/>
      <c r="I19" s="17"/>
      <c r="J19" s="8">
        <v>1</v>
      </c>
      <c r="K19" s="9" t="s">
        <v>20</v>
      </c>
      <c r="L19" s="18">
        <v>1000</v>
      </c>
      <c r="M19" s="19"/>
      <c r="N19" s="20"/>
      <c r="O19" s="21">
        <f t="shared" si="0"/>
        <v>1000</v>
      </c>
      <c r="P19" s="21"/>
      <c r="Q19" s="21"/>
    </row>
    <row r="20" spans="1:17" ht="19.8" x14ac:dyDescent="0.45">
      <c r="A20" s="7"/>
      <c r="B20" s="17"/>
      <c r="C20" s="17"/>
      <c r="D20" s="17"/>
      <c r="E20" s="17"/>
      <c r="F20" s="17"/>
      <c r="G20" s="17"/>
      <c r="H20" s="17"/>
      <c r="I20" s="17"/>
      <c r="J20" s="8"/>
      <c r="K20" s="9"/>
      <c r="L20" s="18"/>
      <c r="M20" s="19"/>
      <c r="N20" s="20"/>
      <c r="O20" s="21" t="str">
        <f t="shared" si="0"/>
        <v/>
      </c>
      <c r="P20" s="21"/>
      <c r="Q20" s="21"/>
    </row>
    <row r="21" spans="1:17" ht="19.8" x14ac:dyDescent="0.45">
      <c r="A21" s="7"/>
      <c r="B21" s="17"/>
      <c r="C21" s="17"/>
      <c r="D21" s="17"/>
      <c r="E21" s="17"/>
      <c r="F21" s="17"/>
      <c r="G21" s="17"/>
      <c r="H21" s="17"/>
      <c r="I21" s="17"/>
      <c r="J21" s="8"/>
      <c r="K21" s="9"/>
      <c r="L21" s="18"/>
      <c r="M21" s="19"/>
      <c r="N21" s="20"/>
      <c r="O21" s="21" t="str">
        <f t="shared" si="0"/>
        <v/>
      </c>
      <c r="P21" s="21"/>
      <c r="Q21" s="21"/>
    </row>
    <row r="22" spans="1:17" ht="19.8" x14ac:dyDescent="0.45">
      <c r="A22" s="7"/>
      <c r="B22" s="17"/>
      <c r="C22" s="17"/>
      <c r="D22" s="17"/>
      <c r="E22" s="17"/>
      <c r="F22" s="17"/>
      <c r="G22" s="17"/>
      <c r="H22" s="17"/>
      <c r="I22" s="17"/>
      <c r="J22" s="8"/>
      <c r="K22" s="9"/>
      <c r="L22" s="18"/>
      <c r="M22" s="19"/>
      <c r="N22" s="20"/>
      <c r="O22" s="21" t="str">
        <f t="shared" si="0"/>
        <v/>
      </c>
      <c r="P22" s="21"/>
      <c r="Q22" s="21"/>
    </row>
    <row r="23" spans="1:17" ht="19.8" x14ac:dyDescent="0.45">
      <c r="A23" s="7"/>
      <c r="B23" s="17"/>
      <c r="C23" s="17"/>
      <c r="D23" s="17"/>
      <c r="E23" s="17"/>
      <c r="F23" s="17"/>
      <c r="G23" s="17"/>
      <c r="H23" s="17"/>
      <c r="I23" s="17"/>
      <c r="J23" s="8"/>
      <c r="K23" s="9"/>
      <c r="L23" s="18"/>
      <c r="M23" s="19"/>
      <c r="N23" s="20"/>
      <c r="O23" s="21" t="str">
        <f t="shared" si="0"/>
        <v/>
      </c>
      <c r="P23" s="21"/>
      <c r="Q23" s="21"/>
    </row>
    <row r="24" spans="1:17" ht="19.8" x14ac:dyDescent="0.45">
      <c r="A24" s="7"/>
      <c r="B24" s="17"/>
      <c r="C24" s="17"/>
      <c r="D24" s="17"/>
      <c r="E24" s="17"/>
      <c r="F24" s="17"/>
      <c r="G24" s="17"/>
      <c r="H24" s="17"/>
      <c r="I24" s="17"/>
      <c r="J24" s="8"/>
      <c r="K24" s="9"/>
      <c r="L24" s="18"/>
      <c r="M24" s="19"/>
      <c r="N24" s="20"/>
      <c r="O24" s="21" t="str">
        <f t="shared" si="0"/>
        <v/>
      </c>
      <c r="P24" s="21"/>
      <c r="Q24" s="21"/>
    </row>
    <row r="25" spans="1:17" ht="19.8" x14ac:dyDescent="0.45">
      <c r="A25" s="11"/>
      <c r="B25" s="17"/>
      <c r="C25" s="17"/>
      <c r="D25" s="17"/>
      <c r="E25" s="17"/>
      <c r="F25" s="17"/>
      <c r="G25" s="17"/>
      <c r="H25" s="17"/>
      <c r="I25" s="17"/>
      <c r="J25" s="8"/>
      <c r="K25" s="9"/>
      <c r="L25" s="18"/>
      <c r="M25" s="19"/>
      <c r="N25" s="20"/>
      <c r="O25" s="21" t="str">
        <f t="shared" ref="O25:O26" si="1">IF(AND(J25&lt;&gt;"",L25&lt;&gt;""),J25*L25,"")</f>
        <v/>
      </c>
      <c r="P25" s="21"/>
      <c r="Q25" s="21"/>
    </row>
    <row r="26" spans="1:17" ht="19.8" x14ac:dyDescent="0.45">
      <c r="A26" s="11"/>
      <c r="B26" s="17"/>
      <c r="C26" s="17"/>
      <c r="D26" s="17"/>
      <c r="E26" s="17"/>
      <c r="F26" s="17"/>
      <c r="G26" s="17"/>
      <c r="H26" s="17"/>
      <c r="I26" s="17"/>
      <c r="J26" s="8"/>
      <c r="K26" s="9"/>
      <c r="L26" s="18"/>
      <c r="M26" s="19"/>
      <c r="N26" s="20"/>
      <c r="O26" s="21" t="str">
        <f t="shared" si="1"/>
        <v/>
      </c>
      <c r="P26" s="21"/>
      <c r="Q26" s="21"/>
    </row>
    <row r="27" spans="1:17" ht="19.8" x14ac:dyDescent="0.45">
      <c r="A27" s="7"/>
      <c r="B27" s="17"/>
      <c r="C27" s="17"/>
      <c r="D27" s="17"/>
      <c r="E27" s="17"/>
      <c r="F27" s="17"/>
      <c r="G27" s="17"/>
      <c r="H27" s="17"/>
      <c r="I27" s="17"/>
      <c r="J27" s="8"/>
      <c r="K27" s="9"/>
      <c r="L27" s="18"/>
      <c r="M27" s="19"/>
      <c r="N27" s="20"/>
      <c r="O27" s="21" t="str">
        <f t="shared" si="0"/>
        <v/>
      </c>
      <c r="P27" s="21"/>
      <c r="Q27" s="21"/>
    </row>
    <row r="28" spans="1:17" ht="19.8" x14ac:dyDescent="0.45">
      <c r="A28" s="7"/>
      <c r="B28" s="17"/>
      <c r="C28" s="17"/>
      <c r="D28" s="17"/>
      <c r="E28" s="17"/>
      <c r="F28" s="17"/>
      <c r="G28" s="17"/>
      <c r="H28" s="17"/>
      <c r="I28" s="17"/>
      <c r="J28" s="8"/>
      <c r="K28" s="9"/>
      <c r="L28" s="18"/>
      <c r="M28" s="19"/>
      <c r="N28" s="20"/>
      <c r="O28" s="21" t="str">
        <f t="shared" si="0"/>
        <v/>
      </c>
      <c r="P28" s="21"/>
      <c r="Q28" s="21"/>
    </row>
    <row r="29" spans="1:17" ht="19.8" x14ac:dyDescent="0.45">
      <c r="A29" s="7"/>
      <c r="B29" s="17"/>
      <c r="C29" s="17"/>
      <c r="D29" s="17"/>
      <c r="E29" s="17"/>
      <c r="F29" s="17"/>
      <c r="G29" s="17"/>
      <c r="H29" s="17"/>
      <c r="I29" s="17"/>
      <c r="J29" s="8"/>
      <c r="K29" s="9"/>
      <c r="L29" s="18"/>
      <c r="M29" s="19"/>
      <c r="N29" s="20"/>
      <c r="O29" s="21" t="str">
        <f t="shared" si="0"/>
        <v/>
      </c>
      <c r="P29" s="21"/>
      <c r="Q29" s="21"/>
    </row>
    <row r="30" spans="1:17" ht="19.8" x14ac:dyDescent="0.45">
      <c r="A30" s="5"/>
      <c r="B30" s="5"/>
      <c r="C30" s="5"/>
      <c r="D30" s="5"/>
      <c r="E30" s="5"/>
      <c r="F30" s="5"/>
      <c r="G30" s="5"/>
      <c r="H30" s="5"/>
      <c r="I30" s="5"/>
      <c r="J30" s="15" t="s">
        <v>13</v>
      </c>
      <c r="K30" s="15"/>
      <c r="L30" s="25">
        <f>SUM(O16:Q29)</f>
        <v>216000</v>
      </c>
      <c r="M30" s="26"/>
      <c r="N30" s="26"/>
      <c r="O30" s="26"/>
      <c r="P30" s="26"/>
      <c r="Q30" s="26"/>
    </row>
    <row r="31" spans="1:17" ht="19.8" x14ac:dyDescent="0.45">
      <c r="A31" s="10"/>
      <c r="B31" s="10"/>
      <c r="C31" s="10"/>
      <c r="D31" s="10"/>
      <c r="E31" s="10"/>
      <c r="F31" s="10"/>
      <c r="G31" s="5"/>
      <c r="H31" s="5"/>
      <c r="I31" s="5"/>
      <c r="J31" s="27" t="s">
        <v>28</v>
      </c>
      <c r="K31" s="27"/>
      <c r="L31" s="21">
        <f>L30*10%</f>
        <v>21600</v>
      </c>
      <c r="M31" s="21"/>
      <c r="N31" s="21"/>
      <c r="O31" s="21"/>
      <c r="P31" s="21"/>
      <c r="Q31" s="21"/>
    </row>
    <row r="32" spans="1:17" ht="19.8" x14ac:dyDescent="0.45">
      <c r="A32" s="10"/>
      <c r="B32" s="14"/>
      <c r="C32" s="14"/>
      <c r="D32" s="14"/>
      <c r="E32" s="14"/>
      <c r="F32" s="14"/>
      <c r="G32" s="5"/>
      <c r="H32" s="5"/>
      <c r="I32" s="5"/>
      <c r="J32" s="15" t="s">
        <v>14</v>
      </c>
      <c r="K32" s="15"/>
      <c r="L32" s="16">
        <f>L30+L31</f>
        <v>237600</v>
      </c>
      <c r="M32" s="16"/>
      <c r="N32" s="16"/>
      <c r="O32" s="16"/>
      <c r="P32" s="16"/>
      <c r="Q32" s="16"/>
    </row>
    <row r="33" spans="1:17" ht="19.8" x14ac:dyDescent="0.45">
      <c r="A33" s="10"/>
      <c r="B33" s="22"/>
      <c r="C33" s="22"/>
      <c r="D33" s="22"/>
      <c r="E33" s="22"/>
      <c r="F33" s="2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x14ac:dyDescent="0.45">
      <c r="A34" s="23" t="s">
        <v>15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x14ac:dyDescent="0.45">
      <c r="A35" s="23"/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x14ac:dyDescent="0.45">
      <c r="A36" s="23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x14ac:dyDescent="0.45">
      <c r="A37" s="23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</sheetData>
  <mergeCells count="81">
    <mergeCell ref="B25:I25"/>
    <mergeCell ref="L25:N25"/>
    <mergeCell ref="O25:Q25"/>
    <mergeCell ref="B26:I26"/>
    <mergeCell ref="L26:N26"/>
    <mergeCell ref="O26:Q26"/>
    <mergeCell ref="A2:Q2"/>
    <mergeCell ref="A4:G4"/>
    <mergeCell ref="H4:I4"/>
    <mergeCell ref="L4:M4"/>
    <mergeCell ref="N4:Q4"/>
    <mergeCell ref="K9:Q9"/>
    <mergeCell ref="K10:L10"/>
    <mergeCell ref="M10:Q10"/>
    <mergeCell ref="A6:B6"/>
    <mergeCell ref="C6:I6"/>
    <mergeCell ref="K6:Q6"/>
    <mergeCell ref="B7:J7"/>
    <mergeCell ref="K7:Q7"/>
    <mergeCell ref="K8:Q8"/>
    <mergeCell ref="C9:I9"/>
    <mergeCell ref="C10:I10"/>
    <mergeCell ref="K11:L11"/>
    <mergeCell ref="M11:Q11"/>
    <mergeCell ref="A13:C13"/>
    <mergeCell ref="D13:G13"/>
    <mergeCell ref="H13:I13"/>
    <mergeCell ref="J13:L13"/>
    <mergeCell ref="M13:Q13"/>
    <mergeCell ref="C11:I11"/>
    <mergeCell ref="B15:I15"/>
    <mergeCell ref="J15:K15"/>
    <mergeCell ref="L15:N15"/>
    <mergeCell ref="O15:Q15"/>
    <mergeCell ref="B16:I16"/>
    <mergeCell ref="L16:N16"/>
    <mergeCell ref="O16:Q16"/>
    <mergeCell ref="B17:I17"/>
    <mergeCell ref="L17:N17"/>
    <mergeCell ref="O17:Q17"/>
    <mergeCell ref="B18:I18"/>
    <mergeCell ref="L18:N18"/>
    <mergeCell ref="O18:Q18"/>
    <mergeCell ref="B19:I19"/>
    <mergeCell ref="L19:N19"/>
    <mergeCell ref="O19:Q19"/>
    <mergeCell ref="B20:I20"/>
    <mergeCell ref="L20:N20"/>
    <mergeCell ref="O20:Q20"/>
    <mergeCell ref="B21:I21"/>
    <mergeCell ref="L21:N21"/>
    <mergeCell ref="O21:Q21"/>
    <mergeCell ref="B22:I22"/>
    <mergeCell ref="L22:N22"/>
    <mergeCell ref="O22:Q22"/>
    <mergeCell ref="B33:F33"/>
    <mergeCell ref="A34:B37"/>
    <mergeCell ref="C34:Q37"/>
    <mergeCell ref="B29:I29"/>
    <mergeCell ref="L29:N29"/>
    <mergeCell ref="O29:Q29"/>
    <mergeCell ref="J30:K30"/>
    <mergeCell ref="L30:Q30"/>
    <mergeCell ref="J31:K31"/>
    <mergeCell ref="L31:Q31"/>
    <mergeCell ref="N1:Q1"/>
    <mergeCell ref="B32:F32"/>
    <mergeCell ref="J32:K32"/>
    <mergeCell ref="L32:Q32"/>
    <mergeCell ref="B27:I27"/>
    <mergeCell ref="L27:N27"/>
    <mergeCell ref="O27:Q27"/>
    <mergeCell ref="B28:I28"/>
    <mergeCell ref="L28:N28"/>
    <mergeCell ref="O28:Q28"/>
    <mergeCell ref="B23:I23"/>
    <mergeCell ref="L23:N23"/>
    <mergeCell ref="O23:Q23"/>
    <mergeCell ref="B24:I24"/>
    <mergeCell ref="L24:N24"/>
    <mergeCell ref="O24:Q2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B159-3222-459D-9121-1C63FDA6D47D}">
  <dimension ref="A1:Q38"/>
  <sheetViews>
    <sheetView workbookViewId="0">
      <selection activeCell="L5" sqref="L5:M5"/>
    </sheetView>
  </sheetViews>
  <sheetFormatPr defaultColWidth="4.69921875" defaultRowHeight="18" x14ac:dyDescent="0.45"/>
  <sheetData>
    <row r="1" spans="1:17" ht="16.2" customHeigh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3">
        <f ca="1">TODAY()</f>
        <v>43860</v>
      </c>
      <c r="O1" s="13"/>
      <c r="P1" s="13"/>
      <c r="Q1" s="13"/>
    </row>
    <row r="2" spans="1:17" ht="25.2" customHeight="1" x14ac:dyDescent="0.45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5.6" customHeight="1" x14ac:dyDescent="0.45">
      <c r="A3" s="53" t="s">
        <v>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6.6" customHeigh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3.4" customHeight="1" x14ac:dyDescent="0.45">
      <c r="A5" s="41"/>
      <c r="B5" s="41"/>
      <c r="C5" s="41"/>
      <c r="D5" s="41"/>
      <c r="E5" s="41"/>
      <c r="F5" s="41"/>
      <c r="G5" s="41"/>
      <c r="H5" s="42" t="s">
        <v>0</v>
      </c>
      <c r="I5" s="42"/>
      <c r="J5" s="4"/>
      <c r="K5" s="4"/>
      <c r="L5" s="30" t="s">
        <v>34</v>
      </c>
      <c r="M5" s="30"/>
      <c r="N5" s="34"/>
      <c r="O5" s="34"/>
      <c r="P5" s="34"/>
      <c r="Q5" s="34"/>
    </row>
    <row r="6" spans="1:17" ht="17.399999999999999" customHeight="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0.399999999999999" thickBot="1" x14ac:dyDescent="0.5">
      <c r="A7" s="37" t="s">
        <v>1</v>
      </c>
      <c r="B7" s="37"/>
      <c r="C7" s="38"/>
      <c r="D7" s="38"/>
      <c r="E7" s="38"/>
      <c r="F7" s="38"/>
      <c r="G7" s="38"/>
      <c r="H7" s="38"/>
      <c r="I7" s="38"/>
      <c r="J7" s="5"/>
      <c r="K7" s="30" t="s">
        <v>16</v>
      </c>
      <c r="L7" s="30"/>
      <c r="M7" s="30"/>
      <c r="N7" s="30"/>
      <c r="O7" s="30"/>
      <c r="P7" s="30"/>
      <c r="Q7" s="30"/>
    </row>
    <row r="8" spans="1:17" ht="20.399999999999999" thickTop="1" x14ac:dyDescent="0.45">
      <c r="A8" s="5"/>
      <c r="B8" s="39" t="s">
        <v>30</v>
      </c>
      <c r="C8" s="39"/>
      <c r="D8" s="39"/>
      <c r="E8" s="39"/>
      <c r="F8" s="39"/>
      <c r="G8" s="39"/>
      <c r="H8" s="39"/>
      <c r="I8" s="39"/>
      <c r="J8" s="39"/>
      <c r="K8" s="30" t="s">
        <v>2</v>
      </c>
      <c r="L8" s="30"/>
      <c r="M8" s="30"/>
      <c r="N8" s="30"/>
      <c r="O8" s="30"/>
      <c r="P8" s="30"/>
      <c r="Q8" s="30"/>
    </row>
    <row r="9" spans="1:17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30" t="s">
        <v>17</v>
      </c>
      <c r="L9" s="30"/>
      <c r="M9" s="30"/>
      <c r="N9" s="30"/>
      <c r="O9" s="30"/>
      <c r="P9" s="30"/>
      <c r="Q9" s="30"/>
    </row>
    <row r="10" spans="1:17" x14ac:dyDescent="0.45">
      <c r="A10" s="4"/>
      <c r="B10" s="12" t="s">
        <v>31</v>
      </c>
      <c r="C10" s="36"/>
      <c r="D10" s="36"/>
      <c r="E10" s="36"/>
      <c r="F10" s="36"/>
      <c r="G10" s="36"/>
      <c r="H10" s="36"/>
      <c r="I10" s="36"/>
      <c r="J10" s="4"/>
      <c r="K10" s="30" t="s">
        <v>18</v>
      </c>
      <c r="L10" s="30"/>
      <c r="M10" s="30"/>
      <c r="N10" s="30"/>
      <c r="O10" s="30"/>
      <c r="P10" s="30"/>
      <c r="Q10" s="30"/>
    </row>
    <row r="11" spans="1:17" x14ac:dyDescent="0.45">
      <c r="A11" s="4"/>
      <c r="B11" s="12" t="s">
        <v>32</v>
      </c>
      <c r="C11" s="36"/>
      <c r="D11" s="36"/>
      <c r="E11" s="36"/>
      <c r="F11" s="36"/>
      <c r="G11" s="36"/>
      <c r="H11" s="36"/>
      <c r="I11" s="36"/>
      <c r="J11" s="4"/>
      <c r="K11" s="29" t="s">
        <v>3</v>
      </c>
      <c r="L11" s="29"/>
      <c r="M11" s="30" t="s">
        <v>25</v>
      </c>
      <c r="N11" s="30"/>
      <c r="O11" s="30"/>
      <c r="P11" s="30"/>
      <c r="Q11" s="30"/>
    </row>
    <row r="12" spans="1:17" x14ac:dyDescent="0.45">
      <c r="A12" s="4"/>
      <c r="B12" s="12" t="s">
        <v>33</v>
      </c>
      <c r="C12" s="36"/>
      <c r="D12" s="36"/>
      <c r="E12" s="36"/>
      <c r="F12" s="36"/>
      <c r="G12" s="36"/>
      <c r="H12" s="36"/>
      <c r="I12" s="36"/>
      <c r="J12" s="4"/>
      <c r="K12" s="29" t="s">
        <v>4</v>
      </c>
      <c r="L12" s="29"/>
      <c r="M12" s="30"/>
      <c r="N12" s="30"/>
      <c r="O12" s="30"/>
      <c r="P12" s="30"/>
      <c r="Q12" s="30"/>
    </row>
    <row r="13" spans="1:17" ht="10.8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6"/>
      <c r="L13" s="6"/>
      <c r="M13" s="5"/>
      <c r="N13" s="5"/>
      <c r="O13" s="5"/>
      <c r="P13" s="5"/>
      <c r="Q13" s="5"/>
    </row>
    <row r="14" spans="1:17" ht="22.8" thickBot="1" x14ac:dyDescent="0.5">
      <c r="A14" s="31" t="s">
        <v>5</v>
      </c>
      <c r="B14" s="31"/>
      <c r="C14" s="31"/>
      <c r="D14" s="32">
        <f>L33</f>
        <v>233280</v>
      </c>
      <c r="E14" s="32"/>
      <c r="F14" s="32"/>
      <c r="G14" s="32"/>
      <c r="H14" s="33" t="s">
        <v>6</v>
      </c>
      <c r="I14" s="33"/>
      <c r="J14" s="34" t="s">
        <v>7</v>
      </c>
      <c r="K14" s="34"/>
      <c r="L14" s="34"/>
      <c r="M14" s="54"/>
      <c r="N14" s="54"/>
      <c r="O14" s="54"/>
      <c r="P14" s="54"/>
      <c r="Q14" s="54"/>
    </row>
    <row r="15" spans="1:17" ht="10.8" customHeight="1" thickTop="1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9.8" x14ac:dyDescent="0.45">
      <c r="A16" s="1" t="s">
        <v>8</v>
      </c>
      <c r="B16" s="15" t="s">
        <v>9</v>
      </c>
      <c r="C16" s="15"/>
      <c r="D16" s="15"/>
      <c r="E16" s="15"/>
      <c r="F16" s="15"/>
      <c r="G16" s="15"/>
      <c r="H16" s="15"/>
      <c r="I16" s="15"/>
      <c r="J16" s="15" t="s">
        <v>10</v>
      </c>
      <c r="K16" s="15"/>
      <c r="L16" s="15" t="s">
        <v>11</v>
      </c>
      <c r="M16" s="15"/>
      <c r="N16" s="15"/>
      <c r="O16" s="15" t="s">
        <v>12</v>
      </c>
      <c r="P16" s="15"/>
      <c r="Q16" s="15"/>
    </row>
    <row r="17" spans="1:17" ht="19.8" x14ac:dyDescent="0.45">
      <c r="A17" s="2"/>
      <c r="B17" s="48" t="s">
        <v>21</v>
      </c>
      <c r="C17" s="48"/>
      <c r="D17" s="48"/>
      <c r="E17" s="48"/>
      <c r="F17" s="48"/>
      <c r="G17" s="48"/>
      <c r="H17" s="48"/>
      <c r="I17" s="48"/>
      <c r="J17" s="8">
        <v>1</v>
      </c>
      <c r="K17" s="9" t="s">
        <v>19</v>
      </c>
      <c r="L17" s="52">
        <v>200000</v>
      </c>
      <c r="M17" s="52"/>
      <c r="N17" s="52"/>
      <c r="O17" s="46">
        <f>IF(AND(J17&lt;&gt;"",L17&lt;&gt;""),J17*L17,"")</f>
        <v>200000</v>
      </c>
      <c r="P17" s="46"/>
      <c r="Q17" s="46"/>
    </row>
    <row r="18" spans="1:17" ht="19.8" x14ac:dyDescent="0.45">
      <c r="A18" s="2"/>
      <c r="B18" s="48" t="s">
        <v>22</v>
      </c>
      <c r="C18" s="48"/>
      <c r="D18" s="48"/>
      <c r="E18" s="48"/>
      <c r="F18" s="48"/>
      <c r="G18" s="48"/>
      <c r="H18" s="48"/>
      <c r="I18" s="48"/>
      <c r="J18" s="8">
        <v>1</v>
      </c>
      <c r="K18" s="9" t="s">
        <v>19</v>
      </c>
      <c r="L18" s="49">
        <v>10000</v>
      </c>
      <c r="M18" s="50"/>
      <c r="N18" s="51"/>
      <c r="O18" s="46">
        <f t="shared" ref="O18:O30" si="0">IF(AND(J18&lt;&gt;"",L18&lt;&gt;""),J18*L18,"")</f>
        <v>10000</v>
      </c>
      <c r="P18" s="46"/>
      <c r="Q18" s="46"/>
    </row>
    <row r="19" spans="1:17" ht="19.8" x14ac:dyDescent="0.45">
      <c r="A19" s="2"/>
      <c r="B19" s="48" t="s">
        <v>23</v>
      </c>
      <c r="C19" s="48"/>
      <c r="D19" s="48"/>
      <c r="E19" s="48"/>
      <c r="F19" s="48"/>
      <c r="G19" s="48"/>
      <c r="H19" s="48"/>
      <c r="I19" s="48"/>
      <c r="J19" s="8">
        <v>1</v>
      </c>
      <c r="K19" s="9" t="s">
        <v>20</v>
      </c>
      <c r="L19" s="49">
        <v>5000</v>
      </c>
      <c r="M19" s="50"/>
      <c r="N19" s="51"/>
      <c r="O19" s="46">
        <f t="shared" si="0"/>
        <v>5000</v>
      </c>
      <c r="P19" s="46"/>
      <c r="Q19" s="46"/>
    </row>
    <row r="20" spans="1:17" ht="19.8" x14ac:dyDescent="0.45">
      <c r="A20" s="2"/>
      <c r="B20" s="48" t="s">
        <v>24</v>
      </c>
      <c r="C20" s="48"/>
      <c r="D20" s="48"/>
      <c r="E20" s="48"/>
      <c r="F20" s="48"/>
      <c r="G20" s="48"/>
      <c r="H20" s="48"/>
      <c r="I20" s="48"/>
      <c r="J20" s="8">
        <v>1</v>
      </c>
      <c r="K20" s="9" t="s">
        <v>20</v>
      </c>
      <c r="L20" s="49">
        <v>1000</v>
      </c>
      <c r="M20" s="50"/>
      <c r="N20" s="51"/>
      <c r="O20" s="46">
        <f t="shared" si="0"/>
        <v>1000</v>
      </c>
      <c r="P20" s="46"/>
      <c r="Q20" s="46"/>
    </row>
    <row r="21" spans="1:17" ht="19.8" x14ac:dyDescent="0.45">
      <c r="A21" s="7"/>
      <c r="B21" s="17"/>
      <c r="C21" s="17"/>
      <c r="D21" s="17"/>
      <c r="E21" s="17"/>
      <c r="F21" s="17"/>
      <c r="G21" s="17"/>
      <c r="H21" s="17"/>
      <c r="I21" s="17"/>
      <c r="J21" s="8"/>
      <c r="K21" s="9"/>
      <c r="L21" s="18"/>
      <c r="M21" s="19"/>
      <c r="N21" s="20"/>
      <c r="O21" s="21" t="str">
        <f t="shared" si="0"/>
        <v/>
      </c>
      <c r="P21" s="21"/>
      <c r="Q21" s="21"/>
    </row>
    <row r="22" spans="1:17" ht="19.8" x14ac:dyDescent="0.45">
      <c r="A22" s="7"/>
      <c r="B22" s="17"/>
      <c r="C22" s="17"/>
      <c r="D22" s="17"/>
      <c r="E22" s="17"/>
      <c r="F22" s="17"/>
      <c r="G22" s="17"/>
      <c r="H22" s="17"/>
      <c r="I22" s="17"/>
      <c r="J22" s="8"/>
      <c r="K22" s="9"/>
      <c r="L22" s="18"/>
      <c r="M22" s="19"/>
      <c r="N22" s="20"/>
      <c r="O22" s="21" t="str">
        <f t="shared" si="0"/>
        <v/>
      </c>
      <c r="P22" s="21"/>
      <c r="Q22" s="21"/>
    </row>
    <row r="23" spans="1:17" ht="19.8" x14ac:dyDescent="0.45">
      <c r="A23" s="7"/>
      <c r="B23" s="17"/>
      <c r="C23" s="17"/>
      <c r="D23" s="17"/>
      <c r="E23" s="17"/>
      <c r="F23" s="17"/>
      <c r="G23" s="17"/>
      <c r="H23" s="17"/>
      <c r="I23" s="17"/>
      <c r="J23" s="8"/>
      <c r="K23" s="9"/>
      <c r="L23" s="18"/>
      <c r="M23" s="19"/>
      <c r="N23" s="20"/>
      <c r="O23" s="21" t="str">
        <f t="shared" si="0"/>
        <v/>
      </c>
      <c r="P23" s="21"/>
      <c r="Q23" s="21"/>
    </row>
    <row r="24" spans="1:17" ht="19.8" x14ac:dyDescent="0.45">
      <c r="A24" s="7"/>
      <c r="B24" s="17"/>
      <c r="C24" s="17"/>
      <c r="D24" s="17"/>
      <c r="E24" s="17"/>
      <c r="F24" s="17"/>
      <c r="G24" s="17"/>
      <c r="H24" s="17"/>
      <c r="I24" s="17"/>
      <c r="J24" s="8"/>
      <c r="K24" s="9"/>
      <c r="L24" s="18"/>
      <c r="M24" s="19"/>
      <c r="N24" s="20"/>
      <c r="O24" s="21" t="str">
        <f t="shared" si="0"/>
        <v/>
      </c>
      <c r="P24" s="21"/>
      <c r="Q24" s="21"/>
    </row>
    <row r="25" spans="1:17" ht="19.8" x14ac:dyDescent="0.45">
      <c r="A25" s="7"/>
      <c r="B25" s="17"/>
      <c r="C25" s="17"/>
      <c r="D25" s="17"/>
      <c r="E25" s="17"/>
      <c r="F25" s="17"/>
      <c r="G25" s="17"/>
      <c r="H25" s="17"/>
      <c r="I25" s="17"/>
      <c r="J25" s="8"/>
      <c r="K25" s="9"/>
      <c r="L25" s="18"/>
      <c r="M25" s="19"/>
      <c r="N25" s="20"/>
      <c r="O25" s="21" t="str">
        <f t="shared" si="0"/>
        <v/>
      </c>
      <c r="P25" s="21"/>
      <c r="Q25" s="21"/>
    </row>
    <row r="26" spans="1:17" ht="19.8" x14ac:dyDescent="0.45">
      <c r="A26" s="11"/>
      <c r="B26" s="17"/>
      <c r="C26" s="17"/>
      <c r="D26" s="17"/>
      <c r="E26" s="17"/>
      <c r="F26" s="17"/>
      <c r="G26" s="17"/>
      <c r="H26" s="17"/>
      <c r="I26" s="17"/>
      <c r="J26" s="8"/>
      <c r="K26" s="9"/>
      <c r="L26" s="18"/>
      <c r="M26" s="19"/>
      <c r="N26" s="20"/>
      <c r="O26" s="21" t="str">
        <f t="shared" ref="O26:O27" si="1">IF(AND(J26&lt;&gt;"",L26&lt;&gt;""),J26*L26,"")</f>
        <v/>
      </c>
      <c r="P26" s="21"/>
      <c r="Q26" s="21"/>
    </row>
    <row r="27" spans="1:17" ht="19.8" x14ac:dyDescent="0.45">
      <c r="A27" s="11"/>
      <c r="B27" s="17"/>
      <c r="C27" s="17"/>
      <c r="D27" s="17"/>
      <c r="E27" s="17"/>
      <c r="F27" s="17"/>
      <c r="G27" s="17"/>
      <c r="H27" s="17"/>
      <c r="I27" s="17"/>
      <c r="J27" s="8"/>
      <c r="K27" s="9"/>
      <c r="L27" s="18"/>
      <c r="M27" s="19"/>
      <c r="N27" s="20"/>
      <c r="O27" s="21" t="str">
        <f t="shared" si="1"/>
        <v/>
      </c>
      <c r="P27" s="21"/>
      <c r="Q27" s="21"/>
    </row>
    <row r="28" spans="1:17" ht="19.8" x14ac:dyDescent="0.45">
      <c r="A28" s="7"/>
      <c r="B28" s="17"/>
      <c r="C28" s="17"/>
      <c r="D28" s="17"/>
      <c r="E28" s="17"/>
      <c r="F28" s="17"/>
      <c r="G28" s="17"/>
      <c r="H28" s="17"/>
      <c r="I28" s="17"/>
      <c r="J28" s="8"/>
      <c r="K28" s="9"/>
      <c r="L28" s="18"/>
      <c r="M28" s="19"/>
      <c r="N28" s="20"/>
      <c r="O28" s="21" t="str">
        <f t="shared" si="0"/>
        <v/>
      </c>
      <c r="P28" s="21"/>
      <c r="Q28" s="21"/>
    </row>
    <row r="29" spans="1:17" ht="19.8" x14ac:dyDescent="0.45">
      <c r="A29" s="7"/>
      <c r="B29" s="17"/>
      <c r="C29" s="17"/>
      <c r="D29" s="17"/>
      <c r="E29" s="17"/>
      <c r="F29" s="17"/>
      <c r="G29" s="17"/>
      <c r="H29" s="17"/>
      <c r="I29" s="17"/>
      <c r="J29" s="8"/>
      <c r="K29" s="9"/>
      <c r="L29" s="18"/>
      <c r="M29" s="19"/>
      <c r="N29" s="20"/>
      <c r="O29" s="21" t="str">
        <f t="shared" si="0"/>
        <v/>
      </c>
      <c r="P29" s="21"/>
      <c r="Q29" s="21"/>
    </row>
    <row r="30" spans="1:17" ht="19.8" x14ac:dyDescent="0.45">
      <c r="A30" s="7"/>
      <c r="B30" s="17"/>
      <c r="C30" s="17"/>
      <c r="D30" s="17"/>
      <c r="E30" s="17"/>
      <c r="F30" s="17"/>
      <c r="G30" s="17"/>
      <c r="H30" s="17"/>
      <c r="I30" s="17"/>
      <c r="J30" s="8"/>
      <c r="K30" s="9"/>
      <c r="L30" s="18"/>
      <c r="M30" s="19"/>
      <c r="N30" s="20"/>
      <c r="O30" s="21" t="str">
        <f t="shared" si="0"/>
        <v/>
      </c>
      <c r="P30" s="21"/>
      <c r="Q30" s="21"/>
    </row>
    <row r="31" spans="1:17" ht="19.8" x14ac:dyDescent="0.45">
      <c r="A31" s="5"/>
      <c r="B31" s="5"/>
      <c r="C31" s="5"/>
      <c r="D31" s="5"/>
      <c r="E31" s="5"/>
      <c r="F31" s="5"/>
      <c r="G31" s="5"/>
      <c r="H31" s="5"/>
      <c r="I31" s="5"/>
      <c r="J31" s="15" t="s">
        <v>13</v>
      </c>
      <c r="K31" s="15"/>
      <c r="L31" s="44">
        <f>SUM(O17:Q30)</f>
        <v>216000</v>
      </c>
      <c r="M31" s="45"/>
      <c r="N31" s="45"/>
      <c r="O31" s="45"/>
      <c r="P31" s="45"/>
      <c r="Q31" s="45"/>
    </row>
    <row r="32" spans="1:17" ht="19.8" x14ac:dyDescent="0.45">
      <c r="A32" s="10"/>
      <c r="B32" s="10"/>
      <c r="C32" s="10"/>
      <c r="D32" s="10"/>
      <c r="E32" s="10"/>
      <c r="F32" s="10"/>
      <c r="G32" s="5"/>
      <c r="H32" s="5"/>
      <c r="I32" s="5"/>
      <c r="J32" s="27" t="s">
        <v>27</v>
      </c>
      <c r="K32" s="27"/>
      <c r="L32" s="46">
        <f>L31*8%</f>
        <v>17280</v>
      </c>
      <c r="M32" s="46"/>
      <c r="N32" s="46"/>
      <c r="O32" s="46"/>
      <c r="P32" s="46"/>
      <c r="Q32" s="46"/>
    </row>
    <row r="33" spans="1:17" ht="19.8" x14ac:dyDescent="0.45">
      <c r="A33" s="10"/>
      <c r="B33" s="14"/>
      <c r="C33" s="14"/>
      <c r="D33" s="14"/>
      <c r="E33" s="14"/>
      <c r="F33" s="14"/>
      <c r="G33" s="5"/>
      <c r="H33" s="5"/>
      <c r="I33" s="5"/>
      <c r="J33" s="15" t="s">
        <v>14</v>
      </c>
      <c r="K33" s="15"/>
      <c r="L33" s="47">
        <f>L31+L32</f>
        <v>233280</v>
      </c>
      <c r="M33" s="47"/>
      <c r="N33" s="47"/>
      <c r="O33" s="47"/>
      <c r="P33" s="47"/>
      <c r="Q33" s="47"/>
    </row>
    <row r="34" spans="1:17" ht="19.8" x14ac:dyDescent="0.45">
      <c r="A34" s="10"/>
      <c r="B34" s="22"/>
      <c r="C34" s="22"/>
      <c r="D34" s="22"/>
      <c r="E34" s="22"/>
      <c r="F34" s="22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x14ac:dyDescent="0.45">
      <c r="A35" s="15" t="s">
        <v>15</v>
      </c>
      <c r="B35" s="1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x14ac:dyDescent="0.45">
      <c r="A36" s="15"/>
      <c r="B36" s="15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x14ac:dyDescent="0.45">
      <c r="A37" s="15"/>
      <c r="B37" s="15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</row>
    <row r="38" spans="1:17" x14ac:dyDescent="0.45">
      <c r="A38" s="15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</sheetData>
  <mergeCells count="82">
    <mergeCell ref="C10:I10"/>
    <mergeCell ref="C11:I11"/>
    <mergeCell ref="C12:I12"/>
    <mergeCell ref="B26:I26"/>
    <mergeCell ref="L26:N26"/>
    <mergeCell ref="A14:C14"/>
    <mergeCell ref="D14:G14"/>
    <mergeCell ref="H14:I14"/>
    <mergeCell ref="J14:L14"/>
    <mergeCell ref="M14:Q14"/>
    <mergeCell ref="K10:Q10"/>
    <mergeCell ref="K11:L11"/>
    <mergeCell ref="M11:Q11"/>
    <mergeCell ref="K12:L12"/>
    <mergeCell ref="M12:Q12"/>
    <mergeCell ref="B16:I16"/>
    <mergeCell ref="K9:Q9"/>
    <mergeCell ref="N1:Q1"/>
    <mergeCell ref="A2:Q2"/>
    <mergeCell ref="A5:G5"/>
    <mergeCell ref="H5:I5"/>
    <mergeCell ref="L5:M5"/>
    <mergeCell ref="N5:Q5"/>
    <mergeCell ref="A3:Q3"/>
    <mergeCell ref="A7:B7"/>
    <mergeCell ref="C7:I7"/>
    <mergeCell ref="K7:Q7"/>
    <mergeCell ref="B8:J8"/>
    <mergeCell ref="K8:Q8"/>
    <mergeCell ref="J16:K16"/>
    <mergeCell ref="L16:N16"/>
    <mergeCell ref="O16:Q16"/>
    <mergeCell ref="B17:I17"/>
    <mergeCell ref="L17:N17"/>
    <mergeCell ref="O17:Q17"/>
    <mergeCell ref="B18:I18"/>
    <mergeCell ref="L18:N18"/>
    <mergeCell ref="O18:Q18"/>
    <mergeCell ref="B19:I19"/>
    <mergeCell ref="L19:N19"/>
    <mergeCell ref="O19:Q19"/>
    <mergeCell ref="B20:I20"/>
    <mergeCell ref="L20:N20"/>
    <mergeCell ref="O20:Q20"/>
    <mergeCell ref="B21:I21"/>
    <mergeCell ref="L21:N21"/>
    <mergeCell ref="O21:Q21"/>
    <mergeCell ref="B22:I22"/>
    <mergeCell ref="L22:N22"/>
    <mergeCell ref="O22:Q22"/>
    <mergeCell ref="B23:I23"/>
    <mergeCell ref="L23:N23"/>
    <mergeCell ref="O23:Q23"/>
    <mergeCell ref="B24:I24"/>
    <mergeCell ref="L24:N24"/>
    <mergeCell ref="O24:Q24"/>
    <mergeCell ref="B25:I25"/>
    <mergeCell ref="L25:N25"/>
    <mergeCell ref="O25:Q25"/>
    <mergeCell ref="B28:I28"/>
    <mergeCell ref="L28:N28"/>
    <mergeCell ref="O28:Q28"/>
    <mergeCell ref="O26:Q26"/>
    <mergeCell ref="B27:I27"/>
    <mergeCell ref="L27:N27"/>
    <mergeCell ref="O27:Q27"/>
    <mergeCell ref="B29:I29"/>
    <mergeCell ref="L29:N29"/>
    <mergeCell ref="O29:Q29"/>
    <mergeCell ref="A35:B38"/>
    <mergeCell ref="C35:Q38"/>
    <mergeCell ref="B30:I30"/>
    <mergeCell ref="L30:N30"/>
    <mergeCell ref="O30:Q30"/>
    <mergeCell ref="J31:K31"/>
    <mergeCell ref="L31:Q31"/>
    <mergeCell ref="J32:K32"/>
    <mergeCell ref="L32:Q32"/>
    <mergeCell ref="B33:F33"/>
    <mergeCell ref="J33:K33"/>
    <mergeCell ref="L33:Q33"/>
    <mergeCell ref="B34:F3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見積書⑩</vt:lpstr>
      <vt:lpstr>見積書⑩（８％）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見積書テンプレート</dc:subject>
  <cp:lastPrinted>2020-01-29T04:22:51Z</cp:lastPrinted>
  <dcterms:created xsi:type="dcterms:W3CDTF">2020-01-28T03:13:59Z</dcterms:created>
  <dcterms:modified xsi:type="dcterms:W3CDTF">2020-01-30T09:49:18Z</dcterms:modified>
</cp:coreProperties>
</file>