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esktop\新しいフォルダー\⑥\"/>
    </mc:Choice>
  </mc:AlternateContent>
  <xr:revisionPtr revIDLastSave="0" documentId="13_ncr:1_{75323C7B-BD5E-482E-8E70-4E8D592B1C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注文書②" sheetId="1" r:id="rId1"/>
    <sheet name="注文書②（８％）" sheetId="2" r:id="rId2"/>
  </sheets>
  <definedNames>
    <definedName name="_xlnm.Print_Area" localSheetId="0">注文書②!$A$1:$G$41</definedName>
    <definedName name="_xlnm.Print_Area" localSheetId="1">'注文書②（８％）'!$A$1:$G$41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2" l="1"/>
  <c r="G37" i="2"/>
  <c r="G36" i="2"/>
  <c r="G35" i="2"/>
  <c r="G34" i="2"/>
  <c r="G33" i="2"/>
  <c r="G32" i="2"/>
  <c r="G31" i="2"/>
  <c r="G30" i="2"/>
  <c r="G29" i="2"/>
  <c r="G24" i="2"/>
  <c r="G23" i="2"/>
  <c r="G22" i="2"/>
  <c r="G21" i="2"/>
  <c r="G20" i="2"/>
  <c r="G19" i="2"/>
  <c r="G39" i="2" s="1"/>
  <c r="G40" i="2" s="1"/>
  <c r="G19" i="1"/>
  <c r="G20" i="1"/>
  <c r="G21" i="1"/>
  <c r="G22" i="1"/>
  <c r="G23" i="1"/>
  <c r="G24" i="1"/>
  <c r="G29" i="1"/>
  <c r="G30" i="1"/>
  <c r="G31" i="1"/>
  <c r="G32" i="1"/>
  <c r="G33" i="1"/>
  <c r="G34" i="1"/>
  <c r="G35" i="1"/>
  <c r="G36" i="1"/>
  <c r="G37" i="1"/>
  <c r="G38" i="1"/>
  <c r="G41" i="2" l="1"/>
  <c r="D16" i="2" s="1"/>
  <c r="G39" i="1"/>
  <c r="G40" i="1" l="1"/>
  <c r="G41" i="1" s="1"/>
  <c r="D16" i="1" s="1"/>
</calcChain>
</file>

<file path=xl/sharedStrings.xml><?xml version="1.0" encoding="utf-8"?>
<sst xmlns="http://schemas.openxmlformats.org/spreadsheetml/2006/main" count="47" uniqueCount="24">
  <si>
    <t>合計金額（消費税等込）</t>
    <rPh sb="0" eb="2">
      <t>ゴウケイ</t>
    </rPh>
    <rPh sb="2" eb="4">
      <t>キンガク</t>
    </rPh>
    <rPh sb="5" eb="8">
      <t>ショウヒゼイ</t>
    </rPh>
    <rPh sb="8" eb="9">
      <t>ナド</t>
    </rPh>
    <rPh sb="9" eb="10">
      <t>コ</t>
    </rPh>
    <phoneticPr fontId="2"/>
  </si>
  <si>
    <t>商    品    名</t>
  </si>
  <si>
    <t>数 量</t>
  </si>
  <si>
    <t>単位</t>
  </si>
  <si>
    <t>単  価</t>
  </si>
  <si>
    <t>金   額</t>
  </si>
  <si>
    <t>小　　　　　計</t>
    <phoneticPr fontId="2"/>
  </si>
  <si>
    <t>合　計　金　額</t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</si>
  <si>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</si>
  <si>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品名1</t>
    <rPh sb="0" eb="2">
      <t>ヒンメイ</t>
    </rPh>
    <phoneticPr fontId="2"/>
  </si>
  <si>
    <t>品名2</t>
    <rPh sb="0" eb="2">
      <t>ヒンメイ</t>
    </rPh>
    <phoneticPr fontId="2"/>
  </si>
  <si>
    <t>品名3</t>
    <rPh sb="0" eb="2">
      <t>ヒンメイ</t>
    </rPh>
    <phoneticPr fontId="2"/>
  </si>
  <si>
    <t>品名4</t>
    <rPh sb="0" eb="2">
      <t>ヒンメイ</t>
    </rPh>
    <phoneticPr fontId="2"/>
  </si>
  <si>
    <t>式</t>
    <rPh sb="0" eb="1">
      <t>シキ</t>
    </rPh>
    <phoneticPr fontId="2"/>
  </si>
  <si>
    <t>部</t>
    <rPh sb="0" eb="1">
      <t>ブ</t>
    </rPh>
    <phoneticPr fontId="2"/>
  </si>
  <si>
    <t>消　費　税  (10%)</t>
    <phoneticPr fontId="2"/>
  </si>
  <si>
    <t>クライアント株式会社　　　　御中　　　　</t>
    <rPh sb="6" eb="10">
      <t>カブシキガイシャ</t>
    </rPh>
    <phoneticPr fontId="2"/>
  </si>
  <si>
    <t>消　費　税  (8%)</t>
    <phoneticPr fontId="2"/>
  </si>
  <si>
    <t>（軽減税率対象）</t>
    <rPh sb="1" eb="7">
      <t>ケイゲンゼイリツタイショウ</t>
    </rPh>
    <phoneticPr fontId="2"/>
  </si>
  <si>
    <t>注 文 書</t>
    <phoneticPr fontId="2"/>
  </si>
  <si>
    <t>注 文 書</t>
    <rPh sb="0" eb="1">
      <t>チュウ</t>
    </rPh>
    <rPh sb="2" eb="3">
      <t>ブン</t>
    </rPh>
    <rPh sb="4" eb="5">
      <t>ショ</t>
    </rPh>
    <phoneticPr fontId="2"/>
  </si>
  <si>
    <t>下記の通り、注文致します。</t>
    <rPh sb="0" eb="2">
      <t>カキ</t>
    </rPh>
    <rPh sb="3" eb="4">
      <t>トオ</t>
    </rPh>
    <rPh sb="6" eb="8">
      <t>チュウモン</t>
    </rPh>
    <rPh sb="8" eb="9">
      <t>イタ</t>
    </rPh>
    <phoneticPr fontId="2"/>
  </si>
  <si>
    <t>納入先：</t>
    <rPh sb="0" eb="3">
      <t>ノウニュウサキ</t>
    </rPh>
    <phoneticPr fontId="2"/>
  </si>
  <si>
    <t>支払条件：</t>
    <rPh sb="0" eb="2">
      <t>シハラ</t>
    </rPh>
    <rPh sb="2" eb="4">
      <t>ジョウケン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</si>
</sst>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3" fontId="0" fillId="2" borderId="2" xfId="0" applyNumberFormat="1" applyFont="1" applyFill="1" applyBorder="1" applyAlignment="1">
      <alignment vertical="center"/>
    </xf>
    <xf numFmtId="176" fontId="0" fillId="2" borderId="3" xfId="0" applyNumberFormat="1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3" fontId="0" fillId="2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0" fillId="2" borderId="6" xfId="1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176" fontId="0" fillId="2" borderId="6" xfId="0" applyNumberFormat="1" applyFont="1" applyFill="1" applyBorder="1" applyAlignment="1" applyProtection="1">
      <alignment vertical="center"/>
      <protection locked="0"/>
    </xf>
    <xf numFmtId="3" fontId="0" fillId="2" borderId="7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2" borderId="19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4" fontId="0" fillId="2" borderId="5" xfId="0" applyNumberFormat="1" applyFill="1" applyBorder="1" applyAlignment="1">
      <alignment horizontal="right" vertical="center"/>
    </xf>
    <xf numFmtId="0" fontId="0" fillId="2" borderId="19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left" vertical="center"/>
    </xf>
    <xf numFmtId="42" fontId="7" fillId="2" borderId="5" xfId="0" applyNumberFormat="1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2" borderId="22" xfId="0" applyFont="1" applyFill="1" applyBorder="1" applyAlignment="1" applyProtection="1">
      <alignment horizontal="left" vertical="center"/>
      <protection locked="0"/>
    </xf>
    <xf numFmtId="0" fontId="0" fillId="2" borderId="23" xfId="0" applyFont="1" applyFill="1" applyBorder="1" applyAlignment="1" applyProtection="1">
      <alignment horizontal="left" vertical="center"/>
      <protection locked="0"/>
    </xf>
    <xf numFmtId="0" fontId="0" fillId="2" borderId="2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182881</xdr:colOff>
      <xdr:row>2</xdr:row>
      <xdr:rowOff>129541</xdr:rowOff>
    </xdr:from>
    <xdr:to>
      <xdr:col>6</xdr:col>
      <xdr:colOff>967740</xdr:colOff>
      <xdr:row>8</xdr:row>
      <xdr:rowOff>38100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491F3E86-91BD-47D6-97C4-811DF988E370}"/>
            </a:ext>
          </a:extLst>
        </xdr:cNvPr>
        <xdr:cNvSpPr txBox="1"/>
      </xdr:nvSpPr>
      <xdr:spPr>
        <a:xfrm>
          <a:off x="2964181" y="571501"/>
          <a:ext cx="2217419" cy="937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6</xdr:col>
      <xdr:colOff>148808</xdr:colOff>
      <xdr:row>2</xdr:row>
      <xdr:rowOff>8012</xdr:rowOff>
    </xdr:from>
    <xdr:to>
      <xdr:col>6</xdr:col>
      <xdr:colOff>948204</xdr:colOff>
      <xdr:row>6</xdr:row>
      <xdr:rowOff>83820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D811C69-159D-4B05-A893-41551C8E5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668" y="449972"/>
          <a:ext cx="799396" cy="769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2</xdr:row>
      <xdr:rowOff>91441</xdr:rowOff>
    </xdr:from>
    <xdr:to>
      <xdr:col>6</xdr:col>
      <xdr:colOff>975360</xdr:colOff>
      <xdr:row>8</xdr:row>
      <xdr:rowOff>91440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B48A6427-8518-459E-97F9-3EA812CC2509}"/>
            </a:ext>
          </a:extLst>
        </xdr:cNvPr>
        <xdr:cNvSpPr txBox="1"/>
      </xdr:nvSpPr>
      <xdr:spPr>
        <a:xfrm>
          <a:off x="2971801" y="533401"/>
          <a:ext cx="2217419" cy="1028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</xdr:txBody>
    </xdr:sp>
    <xdr:clientData/>
  </xdr:twoCellAnchor>
  <xdr:twoCellAnchor editAs="oneCell">
    <xdr:from>
      <xdr:col>6</xdr:col>
      <xdr:colOff>156428</xdr:colOff>
      <xdr:row>1</xdr:row>
      <xdr:rowOff>137551</xdr:rowOff>
    </xdr:from>
    <xdr:to>
      <xdr:col>6</xdr:col>
      <xdr:colOff>963444</xdr:colOff>
      <xdr:row>6</xdr:row>
      <xdr:rowOff>66942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BE9308AC-FED0-48E9-9EC6-D9726EEC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0288" y="411871"/>
          <a:ext cx="807016" cy="79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activeCell="B11" sqref="B11"/>
    </sheetView>
  </sheetViews>
  <sheetFormatPr defaultColWidth="9" defaultRowHeight="13.2" x14ac:dyDescent="0.2"/>
  <cols>
    <col min="1" max="1" width="4.44140625" style="11" customWidth="1"/>
    <col min="2" max="2" width="15.77734375" style="11" customWidth="1"/>
    <col min="3" max="3" width="11.33203125" style="11" customWidth="1"/>
    <col min="4" max="5" width="9" style="11"/>
    <col min="6" max="6" width="11.88671875" style="11" customWidth="1"/>
    <col min="7" max="7" width="17.77734375" style="11" customWidth="1"/>
    <col min="8" max="16384" width="9" style="11"/>
  </cols>
  <sheetData>
    <row r="1" spans="1:8" ht="21.6" thickBot="1" x14ac:dyDescent="0.25">
      <c r="A1" s="9" t="s">
        <v>20</v>
      </c>
      <c r="B1" s="9"/>
      <c r="C1" s="8"/>
      <c r="D1" s="8"/>
      <c r="E1" s="8"/>
      <c r="F1" s="8"/>
      <c r="G1" s="28" t="s">
        <v>8</v>
      </c>
      <c r="H1" s="10"/>
    </row>
    <row r="4" spans="1:8" ht="15" thickBot="1" x14ac:dyDescent="0.25">
      <c r="A4" s="39" t="s">
        <v>16</v>
      </c>
      <c r="B4" s="39"/>
      <c r="C4" s="39"/>
      <c r="D4" s="25"/>
    </row>
    <row r="7" spans="1:8" x14ac:dyDescent="0.2">
      <c r="A7" s="12" t="s">
        <v>21</v>
      </c>
    </row>
    <row r="8" spans="1:8" x14ac:dyDescent="0.2">
      <c r="E8" s="7"/>
      <c r="F8" s="12"/>
      <c r="G8" s="12"/>
    </row>
    <row r="9" spans="1:8" ht="15" customHeight="1" x14ac:dyDescent="0.2">
      <c r="A9" s="40" t="s">
        <v>22</v>
      </c>
      <c r="B9" s="40"/>
      <c r="C9" s="40"/>
      <c r="D9" s="40"/>
      <c r="E9" s="7"/>
      <c r="F9" s="12"/>
      <c r="G9" s="12"/>
    </row>
    <row r="10" spans="1:8" ht="15" customHeight="1" x14ac:dyDescent="0.2">
      <c r="A10" s="41" t="s">
        <v>23</v>
      </c>
      <c r="B10" s="42"/>
      <c r="C10" s="42"/>
      <c r="D10" s="42"/>
      <c r="E10" s="7"/>
      <c r="F10" s="27"/>
      <c r="G10" s="12"/>
    </row>
    <row r="11" spans="1:8" x14ac:dyDescent="0.2">
      <c r="E11" s="7"/>
      <c r="F11" s="12"/>
      <c r="G11" s="12"/>
    </row>
    <row r="12" spans="1:8" x14ac:dyDescent="0.2">
      <c r="E12" s="7"/>
      <c r="F12" s="12"/>
      <c r="G12" s="12"/>
    </row>
    <row r="16" spans="1:8" ht="16.8" thickBot="1" x14ac:dyDescent="0.25">
      <c r="A16" s="32" t="s">
        <v>0</v>
      </c>
      <c r="B16" s="32"/>
      <c r="C16" s="32"/>
      <c r="D16" s="33">
        <f>G41</f>
        <v>237600</v>
      </c>
      <c r="E16" s="33"/>
      <c r="F16" s="33"/>
    </row>
    <row r="17" spans="1:7" ht="13.8" thickBot="1" x14ac:dyDescent="0.25"/>
    <row r="18" spans="1:7" ht="15.9" customHeight="1" x14ac:dyDescent="0.2">
      <c r="A18" s="34" t="s">
        <v>1</v>
      </c>
      <c r="B18" s="35"/>
      <c r="C18" s="35"/>
      <c r="D18" s="19" t="s">
        <v>2</v>
      </c>
      <c r="E18" s="19" t="s">
        <v>3</v>
      </c>
      <c r="F18" s="19" t="s">
        <v>4</v>
      </c>
      <c r="G18" s="20" t="s">
        <v>5</v>
      </c>
    </row>
    <row r="19" spans="1:7" ht="15.9" customHeight="1" x14ac:dyDescent="0.2">
      <c r="A19" s="36" t="s">
        <v>9</v>
      </c>
      <c r="B19" s="37"/>
      <c r="C19" s="38"/>
      <c r="D19" s="13">
        <v>1</v>
      </c>
      <c r="E19" s="14" t="s">
        <v>13</v>
      </c>
      <c r="F19" s="15">
        <v>200000</v>
      </c>
      <c r="G19" s="16">
        <f>IF(AND(OR(D19="",D19=0),OR(F19="",F19="")),"",D19*F19)</f>
        <v>200000</v>
      </c>
    </row>
    <row r="20" spans="1:7" ht="15.9" customHeight="1" x14ac:dyDescent="0.2">
      <c r="A20" s="29" t="s">
        <v>10</v>
      </c>
      <c r="B20" s="30"/>
      <c r="C20" s="31"/>
      <c r="D20" s="1">
        <v>1</v>
      </c>
      <c r="E20" s="2" t="s">
        <v>13</v>
      </c>
      <c r="F20" s="1">
        <v>10000</v>
      </c>
      <c r="G20" s="3">
        <f>IF(AND(OR(D20="",D20=0),OR(F20="",F20="")),"",D20*F20)</f>
        <v>10000</v>
      </c>
    </row>
    <row r="21" spans="1:7" ht="15.9" customHeight="1" x14ac:dyDescent="0.2">
      <c r="A21" s="29" t="s">
        <v>11</v>
      </c>
      <c r="B21" s="30"/>
      <c r="C21" s="31"/>
      <c r="D21" s="1">
        <v>1</v>
      </c>
      <c r="E21" s="2" t="s">
        <v>14</v>
      </c>
      <c r="F21" s="1">
        <v>5000</v>
      </c>
      <c r="G21" s="3">
        <f t="shared" ref="G21:G38" si="0">IF(AND(OR(D21="",D21=0),OR(F21="",F21="")),"",D21*F21)</f>
        <v>5000</v>
      </c>
    </row>
    <row r="22" spans="1:7" ht="15.9" customHeight="1" x14ac:dyDescent="0.2">
      <c r="A22" s="29" t="s">
        <v>12</v>
      </c>
      <c r="B22" s="30"/>
      <c r="C22" s="31"/>
      <c r="D22" s="1">
        <v>1</v>
      </c>
      <c r="E22" s="2" t="s">
        <v>14</v>
      </c>
      <c r="F22" s="1">
        <v>1000</v>
      </c>
      <c r="G22" s="3">
        <f>IF(AND(OR(D22="",D22=0),OR(F22="",F22="")),"",D22*F22)</f>
        <v>1000</v>
      </c>
    </row>
    <row r="23" spans="1:7" ht="15.9" customHeight="1" x14ac:dyDescent="0.2">
      <c r="A23" s="29"/>
      <c r="B23" s="30"/>
      <c r="C23" s="31"/>
      <c r="D23" s="1"/>
      <c r="E23" s="2"/>
      <c r="F23" s="1"/>
      <c r="G23" s="3" t="str">
        <f t="shared" si="0"/>
        <v/>
      </c>
    </row>
    <row r="24" spans="1:7" ht="15.9" customHeight="1" x14ac:dyDescent="0.2">
      <c r="A24" s="29"/>
      <c r="B24" s="30"/>
      <c r="C24" s="31"/>
      <c r="D24" s="1"/>
      <c r="E24" s="2"/>
      <c r="F24" s="1"/>
      <c r="G24" s="3" t="str">
        <f t="shared" si="0"/>
        <v/>
      </c>
    </row>
    <row r="25" spans="1:7" ht="15.9" customHeight="1" x14ac:dyDescent="0.2">
      <c r="A25" s="22"/>
      <c r="B25" s="23"/>
      <c r="C25" s="24"/>
      <c r="D25" s="1"/>
      <c r="E25" s="2"/>
      <c r="F25" s="1"/>
      <c r="G25" s="3"/>
    </row>
    <row r="26" spans="1:7" ht="15.9" customHeight="1" x14ac:dyDescent="0.2">
      <c r="A26" s="22"/>
      <c r="B26" s="23"/>
      <c r="C26" s="24"/>
      <c r="D26" s="1"/>
      <c r="E26" s="2"/>
      <c r="F26" s="1"/>
      <c r="G26" s="3"/>
    </row>
    <row r="27" spans="1:7" ht="15.9" customHeight="1" x14ac:dyDescent="0.2">
      <c r="A27" s="22"/>
      <c r="B27" s="23"/>
      <c r="C27" s="24"/>
      <c r="D27" s="1"/>
      <c r="E27" s="2"/>
      <c r="F27" s="1"/>
      <c r="G27" s="3"/>
    </row>
    <row r="28" spans="1:7" ht="15.9" customHeight="1" x14ac:dyDescent="0.2">
      <c r="A28" s="22"/>
      <c r="B28" s="23"/>
      <c r="C28" s="24"/>
      <c r="D28" s="1"/>
      <c r="E28" s="2"/>
      <c r="F28" s="1"/>
      <c r="G28" s="3"/>
    </row>
    <row r="29" spans="1:7" ht="15.9" customHeight="1" x14ac:dyDescent="0.2">
      <c r="A29" s="29"/>
      <c r="B29" s="30"/>
      <c r="C29" s="31"/>
      <c r="D29" s="1"/>
      <c r="E29" s="2"/>
      <c r="F29" s="1"/>
      <c r="G29" s="3" t="str">
        <f t="shared" si="0"/>
        <v/>
      </c>
    </row>
    <row r="30" spans="1:7" ht="15.9" customHeight="1" x14ac:dyDescent="0.2">
      <c r="A30" s="29"/>
      <c r="B30" s="30"/>
      <c r="C30" s="31"/>
      <c r="D30" s="1"/>
      <c r="E30" s="2"/>
      <c r="F30" s="1"/>
      <c r="G30" s="3" t="str">
        <f t="shared" si="0"/>
        <v/>
      </c>
    </row>
    <row r="31" spans="1:7" ht="15.9" customHeight="1" x14ac:dyDescent="0.2">
      <c r="A31" s="29"/>
      <c r="B31" s="30"/>
      <c r="C31" s="31"/>
      <c r="D31" s="1"/>
      <c r="E31" s="2"/>
      <c r="F31" s="1"/>
      <c r="G31" s="3" t="str">
        <f t="shared" si="0"/>
        <v/>
      </c>
    </row>
    <row r="32" spans="1:7" ht="15.9" customHeight="1" x14ac:dyDescent="0.2">
      <c r="A32" s="29"/>
      <c r="B32" s="30"/>
      <c r="C32" s="31"/>
      <c r="D32" s="1"/>
      <c r="E32" s="2"/>
      <c r="F32" s="1"/>
      <c r="G32" s="3" t="str">
        <f t="shared" si="0"/>
        <v/>
      </c>
    </row>
    <row r="33" spans="1:7" ht="15.9" customHeight="1" x14ac:dyDescent="0.2">
      <c r="A33" s="29"/>
      <c r="B33" s="30"/>
      <c r="C33" s="31"/>
      <c r="D33" s="1"/>
      <c r="E33" s="2"/>
      <c r="F33" s="1"/>
      <c r="G33" s="3" t="str">
        <f t="shared" si="0"/>
        <v/>
      </c>
    </row>
    <row r="34" spans="1:7" ht="15.9" customHeight="1" x14ac:dyDescent="0.2">
      <c r="A34" s="29"/>
      <c r="B34" s="30"/>
      <c r="C34" s="31"/>
      <c r="D34" s="1"/>
      <c r="E34" s="2"/>
      <c r="F34" s="1"/>
      <c r="G34" s="3" t="str">
        <f t="shared" si="0"/>
        <v/>
      </c>
    </row>
    <row r="35" spans="1:7" ht="15.9" customHeight="1" x14ac:dyDescent="0.2">
      <c r="A35" s="29"/>
      <c r="B35" s="30"/>
      <c r="C35" s="31"/>
      <c r="D35" s="1"/>
      <c r="E35" s="2"/>
      <c r="F35" s="1"/>
      <c r="G35" s="3" t="str">
        <f t="shared" si="0"/>
        <v/>
      </c>
    </row>
    <row r="36" spans="1:7" ht="15.9" customHeight="1" x14ac:dyDescent="0.2">
      <c r="A36" s="29"/>
      <c r="B36" s="30"/>
      <c r="C36" s="31"/>
      <c r="D36" s="1"/>
      <c r="E36" s="2"/>
      <c r="F36" s="1"/>
      <c r="G36" s="3" t="str">
        <f t="shared" si="0"/>
        <v/>
      </c>
    </row>
    <row r="37" spans="1:7" ht="15.9" customHeight="1" x14ac:dyDescent="0.2">
      <c r="A37" s="29"/>
      <c r="B37" s="30"/>
      <c r="C37" s="31"/>
      <c r="D37" s="1"/>
      <c r="E37" s="2"/>
      <c r="F37" s="1"/>
      <c r="G37" s="3" t="str">
        <f t="shared" si="0"/>
        <v/>
      </c>
    </row>
    <row r="38" spans="1:7" ht="15.9" customHeight="1" thickBot="1" x14ac:dyDescent="0.25">
      <c r="A38" s="49"/>
      <c r="B38" s="50"/>
      <c r="C38" s="51"/>
      <c r="D38" s="4"/>
      <c r="E38" s="5"/>
      <c r="F38" s="4"/>
      <c r="G38" s="6" t="str">
        <f t="shared" si="0"/>
        <v/>
      </c>
    </row>
    <row r="39" spans="1:7" ht="15.9" customHeight="1" x14ac:dyDescent="0.2">
      <c r="A39" s="43" t="s">
        <v>6</v>
      </c>
      <c r="B39" s="44"/>
      <c r="C39" s="44"/>
      <c r="D39" s="44"/>
      <c r="E39" s="44"/>
      <c r="F39" s="45"/>
      <c r="G39" s="17">
        <f>SUM(G13:G38)</f>
        <v>216000</v>
      </c>
    </row>
    <row r="40" spans="1:7" ht="15.9" customHeight="1" thickBot="1" x14ac:dyDescent="0.25">
      <c r="A40" s="52" t="s">
        <v>15</v>
      </c>
      <c r="B40" s="53"/>
      <c r="C40" s="53"/>
      <c r="D40" s="53"/>
      <c r="E40" s="53"/>
      <c r="F40" s="54"/>
      <c r="G40" s="18">
        <f>IF(OR(G39="",G39=0),0,G39*0.1)</f>
        <v>21600</v>
      </c>
    </row>
    <row r="41" spans="1:7" ht="15.9" customHeight="1" thickBot="1" x14ac:dyDescent="0.25">
      <c r="A41" s="46" t="s">
        <v>7</v>
      </c>
      <c r="B41" s="47"/>
      <c r="C41" s="47"/>
      <c r="D41" s="47"/>
      <c r="E41" s="47"/>
      <c r="F41" s="48"/>
      <c r="G41" s="18">
        <f>IF(AND(OR(G39="",G39=0),OR(G40="",G40=0)),0,G39+G40)</f>
        <v>237600</v>
      </c>
    </row>
  </sheetData>
  <mergeCells count="25">
    <mergeCell ref="A41:F41"/>
    <mergeCell ref="A35:C35"/>
    <mergeCell ref="A36:C36"/>
    <mergeCell ref="A37:C37"/>
    <mergeCell ref="A38:C38"/>
    <mergeCell ref="A40:F40"/>
    <mergeCell ref="A31:C31"/>
    <mergeCell ref="A32:C32"/>
    <mergeCell ref="A33:C33"/>
    <mergeCell ref="A34:C34"/>
    <mergeCell ref="A39:F39"/>
    <mergeCell ref="A4:C4"/>
    <mergeCell ref="A21:C21"/>
    <mergeCell ref="A22:C22"/>
    <mergeCell ref="A23:C23"/>
    <mergeCell ref="A24:C24"/>
    <mergeCell ref="A9:D9"/>
    <mergeCell ref="A10:D10"/>
    <mergeCell ref="A30:C30"/>
    <mergeCell ref="A16:C16"/>
    <mergeCell ref="D16:F16"/>
    <mergeCell ref="A18:C18"/>
    <mergeCell ref="A19:C19"/>
    <mergeCell ref="A20:C20"/>
    <mergeCell ref="A29:C29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1FEB-EF9C-4639-98EE-F367B36DA36F}">
  <dimension ref="A1:H41"/>
  <sheetViews>
    <sheetView zoomScaleNormal="100" workbookViewId="0">
      <selection activeCell="G14" sqref="G14"/>
    </sheetView>
  </sheetViews>
  <sheetFormatPr defaultColWidth="9" defaultRowHeight="13.2" x14ac:dyDescent="0.2"/>
  <cols>
    <col min="1" max="1" width="4.44140625" style="11" customWidth="1"/>
    <col min="2" max="2" width="15.77734375" style="11" customWidth="1"/>
    <col min="3" max="3" width="11.33203125" style="11" customWidth="1"/>
    <col min="4" max="5" width="9" style="11"/>
    <col min="6" max="6" width="11.88671875" style="11" customWidth="1"/>
    <col min="7" max="7" width="17.77734375" style="11" customWidth="1"/>
    <col min="8" max="16384" width="9" style="11"/>
  </cols>
  <sheetData>
    <row r="1" spans="1:8" ht="21.6" thickBot="1" x14ac:dyDescent="0.25">
      <c r="A1" s="9" t="s">
        <v>19</v>
      </c>
      <c r="B1" s="9"/>
      <c r="C1" s="26" t="s">
        <v>18</v>
      </c>
      <c r="D1" s="8"/>
      <c r="E1" s="8"/>
      <c r="F1" s="8"/>
      <c r="G1" s="28" t="s">
        <v>8</v>
      </c>
      <c r="H1" s="10"/>
    </row>
    <row r="4" spans="1:8" ht="15" thickBot="1" x14ac:dyDescent="0.25">
      <c r="A4" s="39" t="s">
        <v>16</v>
      </c>
      <c r="B4" s="39"/>
      <c r="C4" s="39"/>
      <c r="D4" s="25"/>
    </row>
    <row r="7" spans="1:8" x14ac:dyDescent="0.2">
      <c r="A7" s="12" t="s">
        <v>21</v>
      </c>
    </row>
    <row r="8" spans="1:8" x14ac:dyDescent="0.2">
      <c r="E8" s="7"/>
      <c r="F8" s="12"/>
      <c r="G8" s="12"/>
    </row>
    <row r="9" spans="1:8" ht="15" customHeight="1" x14ac:dyDescent="0.2">
      <c r="A9" s="40" t="s">
        <v>22</v>
      </c>
      <c r="B9" s="40"/>
      <c r="C9" s="40"/>
      <c r="D9" s="40"/>
      <c r="E9" s="7"/>
      <c r="F9" s="12"/>
      <c r="G9" s="12"/>
    </row>
    <row r="10" spans="1:8" ht="15" customHeight="1" x14ac:dyDescent="0.2">
      <c r="A10" s="41" t="s">
        <v>23</v>
      </c>
      <c r="B10" s="42"/>
      <c r="C10" s="42"/>
      <c r="D10" s="42"/>
      <c r="E10" s="7"/>
      <c r="F10" s="27"/>
      <c r="G10" s="12"/>
    </row>
    <row r="11" spans="1:8" x14ac:dyDescent="0.2">
      <c r="E11" s="7"/>
      <c r="F11" s="12"/>
      <c r="G11" s="12"/>
    </row>
    <row r="12" spans="1:8" x14ac:dyDescent="0.2">
      <c r="E12" s="7"/>
      <c r="F12" s="12"/>
      <c r="G12" s="12"/>
    </row>
    <row r="16" spans="1:8" ht="16.8" thickBot="1" x14ac:dyDescent="0.25">
      <c r="A16" s="32" t="s">
        <v>0</v>
      </c>
      <c r="B16" s="32"/>
      <c r="C16" s="32"/>
      <c r="D16" s="33">
        <f>G41</f>
        <v>233280</v>
      </c>
      <c r="E16" s="33"/>
      <c r="F16" s="33"/>
    </row>
    <row r="17" spans="1:7" ht="13.8" thickBot="1" x14ac:dyDescent="0.25"/>
    <row r="18" spans="1:7" ht="15.9" customHeight="1" x14ac:dyDescent="0.2">
      <c r="A18" s="34" t="s">
        <v>1</v>
      </c>
      <c r="B18" s="35"/>
      <c r="C18" s="35"/>
      <c r="D18" s="21" t="s">
        <v>2</v>
      </c>
      <c r="E18" s="21" t="s">
        <v>3</v>
      </c>
      <c r="F18" s="21" t="s">
        <v>4</v>
      </c>
      <c r="G18" s="20" t="s">
        <v>5</v>
      </c>
    </row>
    <row r="19" spans="1:7" ht="15.9" customHeight="1" x14ac:dyDescent="0.2">
      <c r="A19" s="36" t="s">
        <v>9</v>
      </c>
      <c r="B19" s="37"/>
      <c r="C19" s="38"/>
      <c r="D19" s="13">
        <v>1</v>
      </c>
      <c r="E19" s="14" t="s">
        <v>13</v>
      </c>
      <c r="F19" s="15">
        <v>200000</v>
      </c>
      <c r="G19" s="16">
        <f>IF(AND(OR(D19="",D19=0),OR(F19="",F19="")),"",D19*F19)</f>
        <v>200000</v>
      </c>
    </row>
    <row r="20" spans="1:7" ht="15.9" customHeight="1" x14ac:dyDescent="0.2">
      <c r="A20" s="29" t="s">
        <v>10</v>
      </c>
      <c r="B20" s="30"/>
      <c r="C20" s="31"/>
      <c r="D20" s="1">
        <v>1</v>
      </c>
      <c r="E20" s="2" t="s">
        <v>13</v>
      </c>
      <c r="F20" s="1">
        <v>10000</v>
      </c>
      <c r="G20" s="3">
        <f>IF(AND(OR(D20="",D20=0),OR(F20="",F20="")),"",D20*F20)</f>
        <v>10000</v>
      </c>
    </row>
    <row r="21" spans="1:7" ht="15.9" customHeight="1" x14ac:dyDescent="0.2">
      <c r="A21" s="29" t="s">
        <v>11</v>
      </c>
      <c r="B21" s="30"/>
      <c r="C21" s="31"/>
      <c r="D21" s="1">
        <v>1</v>
      </c>
      <c r="E21" s="2" t="s">
        <v>14</v>
      </c>
      <c r="F21" s="1">
        <v>5000</v>
      </c>
      <c r="G21" s="3">
        <f t="shared" ref="G21:G38" si="0">IF(AND(OR(D21="",D21=0),OR(F21="",F21="")),"",D21*F21)</f>
        <v>5000</v>
      </c>
    </row>
    <row r="22" spans="1:7" ht="15.9" customHeight="1" x14ac:dyDescent="0.2">
      <c r="A22" s="29" t="s">
        <v>12</v>
      </c>
      <c r="B22" s="30"/>
      <c r="C22" s="31"/>
      <c r="D22" s="1">
        <v>1</v>
      </c>
      <c r="E22" s="2" t="s">
        <v>14</v>
      </c>
      <c r="F22" s="1">
        <v>1000</v>
      </c>
      <c r="G22" s="3">
        <f>IF(AND(OR(D22="",D22=0),OR(F22="",F22="")),"",D22*F22)</f>
        <v>1000</v>
      </c>
    </row>
    <row r="23" spans="1:7" ht="15.9" customHeight="1" x14ac:dyDescent="0.2">
      <c r="A23" s="29"/>
      <c r="B23" s="30"/>
      <c r="C23" s="31"/>
      <c r="D23" s="1"/>
      <c r="E23" s="2"/>
      <c r="F23" s="1"/>
      <c r="G23" s="3" t="str">
        <f t="shared" si="0"/>
        <v/>
      </c>
    </row>
    <row r="24" spans="1:7" ht="15.9" customHeight="1" x14ac:dyDescent="0.2">
      <c r="A24" s="29"/>
      <c r="B24" s="30"/>
      <c r="C24" s="31"/>
      <c r="D24" s="1"/>
      <c r="E24" s="2"/>
      <c r="F24" s="1"/>
      <c r="G24" s="3" t="str">
        <f t="shared" si="0"/>
        <v/>
      </c>
    </row>
    <row r="25" spans="1:7" ht="15.9" customHeight="1" x14ac:dyDescent="0.2">
      <c r="A25" s="22"/>
      <c r="B25" s="23"/>
      <c r="C25" s="24"/>
      <c r="D25" s="1"/>
      <c r="E25" s="2"/>
      <c r="F25" s="1"/>
      <c r="G25" s="3"/>
    </row>
    <row r="26" spans="1:7" ht="15.9" customHeight="1" x14ac:dyDescent="0.2">
      <c r="A26" s="22"/>
      <c r="B26" s="23"/>
      <c r="C26" s="24"/>
      <c r="D26" s="1"/>
      <c r="E26" s="2"/>
      <c r="F26" s="1"/>
      <c r="G26" s="3"/>
    </row>
    <row r="27" spans="1:7" ht="15.9" customHeight="1" x14ac:dyDescent="0.2">
      <c r="A27" s="22"/>
      <c r="B27" s="23"/>
      <c r="C27" s="24"/>
      <c r="D27" s="1"/>
      <c r="E27" s="2"/>
      <c r="F27" s="1"/>
      <c r="G27" s="3"/>
    </row>
    <row r="28" spans="1:7" ht="15.9" customHeight="1" x14ac:dyDescent="0.2">
      <c r="A28" s="22"/>
      <c r="B28" s="23"/>
      <c r="C28" s="24"/>
      <c r="D28" s="1"/>
      <c r="E28" s="2"/>
      <c r="F28" s="1"/>
      <c r="G28" s="3"/>
    </row>
    <row r="29" spans="1:7" ht="15.9" customHeight="1" x14ac:dyDescent="0.2">
      <c r="A29" s="29"/>
      <c r="B29" s="30"/>
      <c r="C29" s="31"/>
      <c r="D29" s="1"/>
      <c r="E29" s="2"/>
      <c r="F29" s="1"/>
      <c r="G29" s="3" t="str">
        <f t="shared" si="0"/>
        <v/>
      </c>
    </row>
    <row r="30" spans="1:7" ht="15.9" customHeight="1" x14ac:dyDescent="0.2">
      <c r="A30" s="29"/>
      <c r="B30" s="30"/>
      <c r="C30" s="31"/>
      <c r="D30" s="1"/>
      <c r="E30" s="2"/>
      <c r="F30" s="1"/>
      <c r="G30" s="3" t="str">
        <f t="shared" si="0"/>
        <v/>
      </c>
    </row>
    <row r="31" spans="1:7" ht="15.9" customHeight="1" x14ac:dyDescent="0.2">
      <c r="A31" s="29"/>
      <c r="B31" s="30"/>
      <c r="C31" s="31"/>
      <c r="D31" s="1"/>
      <c r="E31" s="2"/>
      <c r="F31" s="1"/>
      <c r="G31" s="3" t="str">
        <f t="shared" si="0"/>
        <v/>
      </c>
    </row>
    <row r="32" spans="1:7" ht="15.9" customHeight="1" x14ac:dyDescent="0.2">
      <c r="A32" s="29"/>
      <c r="B32" s="30"/>
      <c r="C32" s="31"/>
      <c r="D32" s="1"/>
      <c r="E32" s="2"/>
      <c r="F32" s="1"/>
      <c r="G32" s="3" t="str">
        <f t="shared" si="0"/>
        <v/>
      </c>
    </row>
    <row r="33" spans="1:7" ht="15.9" customHeight="1" x14ac:dyDescent="0.2">
      <c r="A33" s="29"/>
      <c r="B33" s="30"/>
      <c r="C33" s="31"/>
      <c r="D33" s="1"/>
      <c r="E33" s="2"/>
      <c r="F33" s="1"/>
      <c r="G33" s="3" t="str">
        <f t="shared" si="0"/>
        <v/>
      </c>
    </row>
    <row r="34" spans="1:7" ht="15.9" customHeight="1" x14ac:dyDescent="0.2">
      <c r="A34" s="29"/>
      <c r="B34" s="30"/>
      <c r="C34" s="31"/>
      <c r="D34" s="1"/>
      <c r="E34" s="2"/>
      <c r="F34" s="1"/>
      <c r="G34" s="3" t="str">
        <f t="shared" si="0"/>
        <v/>
      </c>
    </row>
    <row r="35" spans="1:7" ht="15.9" customHeight="1" x14ac:dyDescent="0.2">
      <c r="A35" s="29"/>
      <c r="B35" s="30"/>
      <c r="C35" s="31"/>
      <c r="D35" s="1"/>
      <c r="E35" s="2"/>
      <c r="F35" s="1"/>
      <c r="G35" s="3" t="str">
        <f t="shared" si="0"/>
        <v/>
      </c>
    </row>
    <row r="36" spans="1:7" ht="15.9" customHeight="1" x14ac:dyDescent="0.2">
      <c r="A36" s="29"/>
      <c r="B36" s="30"/>
      <c r="C36" s="31"/>
      <c r="D36" s="1"/>
      <c r="E36" s="2"/>
      <c r="F36" s="1"/>
      <c r="G36" s="3" t="str">
        <f t="shared" si="0"/>
        <v/>
      </c>
    </row>
    <row r="37" spans="1:7" ht="15.9" customHeight="1" x14ac:dyDescent="0.2">
      <c r="A37" s="29"/>
      <c r="B37" s="30"/>
      <c r="C37" s="31"/>
      <c r="D37" s="1"/>
      <c r="E37" s="2"/>
      <c r="F37" s="1"/>
      <c r="G37" s="3" t="str">
        <f t="shared" si="0"/>
        <v/>
      </c>
    </row>
    <row r="38" spans="1:7" ht="15.9" customHeight="1" thickBot="1" x14ac:dyDescent="0.25">
      <c r="A38" s="49"/>
      <c r="B38" s="50"/>
      <c r="C38" s="51"/>
      <c r="D38" s="4"/>
      <c r="E38" s="5"/>
      <c r="F38" s="4"/>
      <c r="G38" s="6" t="str">
        <f t="shared" si="0"/>
        <v/>
      </c>
    </row>
    <row r="39" spans="1:7" ht="15.9" customHeight="1" x14ac:dyDescent="0.2">
      <c r="A39" s="43" t="s">
        <v>6</v>
      </c>
      <c r="B39" s="44"/>
      <c r="C39" s="44"/>
      <c r="D39" s="44"/>
      <c r="E39" s="44"/>
      <c r="F39" s="45"/>
      <c r="G39" s="17">
        <f>SUM(G13:G38)</f>
        <v>216000</v>
      </c>
    </row>
    <row r="40" spans="1:7" ht="15.9" customHeight="1" thickBot="1" x14ac:dyDescent="0.25">
      <c r="A40" s="52" t="s">
        <v>17</v>
      </c>
      <c r="B40" s="53"/>
      <c r="C40" s="53"/>
      <c r="D40" s="53"/>
      <c r="E40" s="53"/>
      <c r="F40" s="54"/>
      <c r="G40" s="18">
        <f>IF(OR(G39="",G39=0),0,G39*0.08)</f>
        <v>17280</v>
      </c>
    </row>
    <row r="41" spans="1:7" ht="15.9" customHeight="1" thickBot="1" x14ac:dyDescent="0.25">
      <c r="A41" s="46" t="s">
        <v>7</v>
      </c>
      <c r="B41" s="47"/>
      <c r="C41" s="47"/>
      <c r="D41" s="47"/>
      <c r="E41" s="47"/>
      <c r="F41" s="48"/>
      <c r="G41" s="18">
        <f>IF(AND(OR(G39="",G39=0),OR(G40="",G40=0)),0,G39+G40)</f>
        <v>233280</v>
      </c>
    </row>
  </sheetData>
  <mergeCells count="25">
    <mergeCell ref="A20:C20"/>
    <mergeCell ref="A4:C4"/>
    <mergeCell ref="A16:C16"/>
    <mergeCell ref="D16:F16"/>
    <mergeCell ref="A18:C18"/>
    <mergeCell ref="A19:C19"/>
    <mergeCell ref="A9:D9"/>
    <mergeCell ref="A10:D10"/>
    <mergeCell ref="A36:C36"/>
    <mergeCell ref="A21:C21"/>
    <mergeCell ref="A22:C22"/>
    <mergeCell ref="A23:C23"/>
    <mergeCell ref="A24:C24"/>
    <mergeCell ref="A29:C29"/>
    <mergeCell ref="A30:C30"/>
    <mergeCell ref="A31:C31"/>
    <mergeCell ref="A32:C32"/>
    <mergeCell ref="A33:C33"/>
    <mergeCell ref="A34:C34"/>
    <mergeCell ref="A35:C35"/>
    <mergeCell ref="A37:C37"/>
    <mergeCell ref="A38:C38"/>
    <mergeCell ref="A39:F39"/>
    <mergeCell ref="A40:F40"/>
    <mergeCell ref="A41:F4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注文書②</vt:lpstr>
      <vt:lpstr>注文書②（８％）</vt:lpstr>
      <vt:lpstr>注文書②!Print_Area</vt:lpstr>
      <vt:lpstr>'注文書②（８％）'!Print_Area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Matsumoto</cp:lastModifiedBy>
  <cp:lastPrinted>2020-01-30T10:04:47Z</cp:lastPrinted>
  <dcterms:created xsi:type="dcterms:W3CDTF">1997-01-08T22:48:59Z</dcterms:created>
  <dcterms:modified xsi:type="dcterms:W3CDTF">2020-01-30T10:04:55Z</dcterms:modified>
</cp:coreProperties>
</file>